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men\Downloads\"/>
    </mc:Choice>
  </mc:AlternateContent>
  <xr:revisionPtr revIDLastSave="0" documentId="13_ncr:1_{4057FE06-4612-4AB2-B3B8-54453A17F5A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37" i="1" l="1"/>
  <c r="F38" i="1"/>
  <c r="F42" i="1"/>
  <c r="F58" i="1" s="1"/>
  <c r="F43" i="1"/>
  <c r="F59" i="1" s="1"/>
  <c r="F69" i="1"/>
  <c r="F74" i="1" s="1"/>
  <c r="F96" i="1" s="1"/>
  <c r="F70" i="1"/>
  <c r="F75" i="1" s="1"/>
  <c r="F97" i="1" s="1"/>
  <c r="F85" i="1"/>
  <c r="F86" i="1"/>
  <c r="F107" i="1"/>
  <c r="F108" i="1"/>
  <c r="F118" i="1"/>
  <c r="F119" i="1"/>
  <c r="F143" i="1"/>
  <c r="F144" i="1"/>
  <c r="F145" i="1"/>
  <c r="E145" i="1"/>
  <c r="G145" i="1"/>
  <c r="H145" i="1"/>
  <c r="I145" i="1"/>
  <c r="J145" i="1"/>
  <c r="K145" i="1"/>
  <c r="L145" i="1"/>
  <c r="M145" i="1"/>
  <c r="D145" i="1"/>
  <c r="E144" i="1"/>
  <c r="G144" i="1"/>
  <c r="H144" i="1"/>
  <c r="I144" i="1"/>
  <c r="J144" i="1"/>
  <c r="K144" i="1"/>
  <c r="L144" i="1"/>
  <c r="M144" i="1"/>
  <c r="D144" i="1"/>
  <c r="E143" i="1"/>
  <c r="G143" i="1"/>
  <c r="H143" i="1"/>
  <c r="I143" i="1"/>
  <c r="J143" i="1"/>
  <c r="K143" i="1"/>
  <c r="L143" i="1"/>
  <c r="M143" i="1"/>
  <c r="D143" i="1"/>
  <c r="M119" i="1"/>
  <c r="L119" i="1"/>
  <c r="K119" i="1"/>
  <c r="J119" i="1"/>
  <c r="I119" i="1"/>
  <c r="M118" i="1"/>
  <c r="L118" i="1"/>
  <c r="K118" i="1"/>
  <c r="J118" i="1"/>
  <c r="I118" i="1"/>
  <c r="M108" i="1"/>
  <c r="L108" i="1"/>
  <c r="K108" i="1"/>
  <c r="J108" i="1"/>
  <c r="I108" i="1"/>
  <c r="M107" i="1"/>
  <c r="L107" i="1"/>
  <c r="K107" i="1"/>
  <c r="J107" i="1"/>
  <c r="I107" i="1"/>
  <c r="M86" i="1"/>
  <c r="L86" i="1"/>
  <c r="K86" i="1"/>
  <c r="J86" i="1"/>
  <c r="I86" i="1"/>
  <c r="M85" i="1"/>
  <c r="L85" i="1"/>
  <c r="K85" i="1"/>
  <c r="J85" i="1"/>
  <c r="I85" i="1"/>
  <c r="L74" i="1"/>
  <c r="L96" i="1" s="1"/>
  <c r="M70" i="1"/>
  <c r="M75" i="1" s="1"/>
  <c r="M97" i="1" s="1"/>
  <c r="L70" i="1"/>
  <c r="L75" i="1" s="1"/>
  <c r="L97" i="1" s="1"/>
  <c r="K70" i="1"/>
  <c r="K75" i="1" s="1"/>
  <c r="K97" i="1" s="1"/>
  <c r="J70" i="1"/>
  <c r="J75" i="1" s="1"/>
  <c r="J97" i="1" s="1"/>
  <c r="I70" i="1"/>
  <c r="I75" i="1" s="1"/>
  <c r="I97" i="1" s="1"/>
  <c r="M69" i="1"/>
  <c r="M74" i="1" s="1"/>
  <c r="M96" i="1" s="1"/>
  <c r="L69" i="1"/>
  <c r="K69" i="1"/>
  <c r="K74" i="1" s="1"/>
  <c r="K96" i="1" s="1"/>
  <c r="J69" i="1"/>
  <c r="J74" i="1" s="1"/>
  <c r="J96" i="1" s="1"/>
  <c r="I69" i="1"/>
  <c r="I74" i="1" s="1"/>
  <c r="I96" i="1" s="1"/>
  <c r="L58" i="1"/>
  <c r="M43" i="1"/>
  <c r="M59" i="1" s="1"/>
  <c r="L43" i="1"/>
  <c r="L59" i="1" s="1"/>
  <c r="K43" i="1"/>
  <c r="K59" i="1" s="1"/>
  <c r="J43" i="1"/>
  <c r="J59" i="1" s="1"/>
  <c r="I43" i="1"/>
  <c r="I59" i="1" s="1"/>
  <c r="M42" i="1"/>
  <c r="M58" i="1" s="1"/>
  <c r="L42" i="1"/>
  <c r="K42" i="1"/>
  <c r="K58" i="1" s="1"/>
  <c r="J42" i="1"/>
  <c r="J58" i="1" s="1"/>
  <c r="I42" i="1"/>
  <c r="I58" i="1" s="1"/>
  <c r="I38" i="1"/>
  <c r="J38" i="1"/>
  <c r="K38" i="1"/>
  <c r="L38" i="1"/>
  <c r="M38" i="1"/>
  <c r="I37" i="1"/>
  <c r="J37" i="1"/>
  <c r="K37" i="1"/>
  <c r="L37" i="1"/>
  <c r="M37" i="1"/>
  <c r="D85" i="1" l="1"/>
  <c r="E85" i="1"/>
  <c r="G85" i="1"/>
  <c r="H85" i="1"/>
  <c r="D86" i="1"/>
  <c r="E86" i="1"/>
  <c r="G86" i="1"/>
  <c r="H86" i="1"/>
  <c r="D107" i="1"/>
  <c r="E107" i="1"/>
  <c r="G107" i="1"/>
  <c r="H107" i="1"/>
  <c r="D108" i="1"/>
  <c r="E108" i="1"/>
  <c r="G108" i="1"/>
  <c r="H108" i="1"/>
  <c r="D118" i="1"/>
  <c r="E118" i="1"/>
  <c r="G118" i="1"/>
  <c r="H118" i="1"/>
  <c r="D119" i="1"/>
  <c r="E119" i="1"/>
  <c r="G119" i="1"/>
  <c r="H119" i="1"/>
  <c r="D69" i="1"/>
  <c r="D74" i="1" s="1"/>
  <c r="D96" i="1" s="1"/>
  <c r="E69" i="1"/>
  <c r="E74" i="1" s="1"/>
  <c r="E96" i="1" s="1"/>
  <c r="G69" i="1"/>
  <c r="G74" i="1" s="1"/>
  <c r="G96" i="1" s="1"/>
  <c r="H69" i="1"/>
  <c r="H74" i="1" s="1"/>
  <c r="H96" i="1" s="1"/>
  <c r="D70" i="1"/>
  <c r="D75" i="1" s="1"/>
  <c r="D97" i="1" s="1"/>
  <c r="E70" i="1"/>
  <c r="E75" i="1" s="1"/>
  <c r="E97" i="1" s="1"/>
  <c r="G70" i="1"/>
  <c r="G75" i="1" s="1"/>
  <c r="G97" i="1" s="1"/>
  <c r="H70" i="1"/>
  <c r="H75" i="1" s="1"/>
  <c r="H97" i="1" s="1"/>
  <c r="D42" i="1"/>
  <c r="D58" i="1" s="1"/>
  <c r="E42" i="1"/>
  <c r="E58" i="1" s="1"/>
  <c r="G42" i="1"/>
  <c r="G58" i="1" s="1"/>
  <c r="H42" i="1"/>
  <c r="H58" i="1" s="1"/>
  <c r="D43" i="1"/>
  <c r="D59" i="1" s="1"/>
  <c r="E43" i="1"/>
  <c r="E59" i="1" s="1"/>
  <c r="G43" i="1"/>
  <c r="G59" i="1" s="1"/>
  <c r="H43" i="1"/>
  <c r="H59" i="1" s="1"/>
  <c r="D37" i="1"/>
  <c r="E37" i="1"/>
  <c r="G37" i="1"/>
  <c r="H37" i="1"/>
  <c r="D38" i="1"/>
  <c r="E38" i="1"/>
  <c r="G38" i="1"/>
  <c r="H38" i="1"/>
</calcChain>
</file>

<file path=xl/sharedStrings.xml><?xml version="1.0" encoding="utf-8"?>
<sst xmlns="http://schemas.openxmlformats.org/spreadsheetml/2006/main" count="261" uniqueCount="55">
  <si>
    <t>№ п/п</t>
  </si>
  <si>
    <t>Наименование показателя</t>
  </si>
  <si>
    <t>Единицы измерения</t>
  </si>
  <si>
    <t>Материально - техническая база социальной сферы</t>
  </si>
  <si>
    <t>КУЛЬТУРА</t>
  </si>
  <si>
    <t>г.п. Пойковский</t>
  </si>
  <si>
    <t>количество объектов</t>
  </si>
  <si>
    <t>единиц</t>
  </si>
  <si>
    <t>мощность объектов</t>
  </si>
  <si>
    <t>количество мест</t>
  </si>
  <si>
    <t>дефицит/избыток мощности</t>
  </si>
  <si>
    <t>востребованность/загруженность мощностей</t>
  </si>
  <si>
    <t>проценты</t>
  </si>
  <si>
    <t>количество экземпляров книжного фонда</t>
  </si>
  <si>
    <t>НРМБУ ДО "Детская музыкальная школа"</t>
  </si>
  <si>
    <t xml:space="preserve">количество учащихся </t>
  </si>
  <si>
    <t>с.п. Салым</t>
  </si>
  <si>
    <t>с.п. Куть-Ях</t>
  </si>
  <si>
    <t>с.п. Сентябрьский</t>
  </si>
  <si>
    <t>с.п. Лемпино</t>
  </si>
  <si>
    <t>с.п. Каркатеевы</t>
  </si>
  <si>
    <t>с.п. Усть-Юган</t>
  </si>
  <si>
    <t>п. Юганская Обь</t>
  </si>
  <si>
    <t>с.п. Сингапай</t>
  </si>
  <si>
    <t>п. Чеускино</t>
  </si>
  <si>
    <t>-</t>
  </si>
  <si>
    <t>Культурно-образовательный комплекс</t>
  </si>
  <si>
    <t xml:space="preserve">ПМБУ ЦКиД "РОДНИКИ" </t>
  </si>
  <si>
    <t>НРБУ ТО "Культура" КДЦ "СИЯНИЕ СЕВЕРА"</t>
  </si>
  <si>
    <t>БУНР "Межпоселенческая библиотека" Салымская поселенческая библиотека № 2</t>
  </si>
  <si>
    <t>БУНР "Межпоселенческая библиотека" Салымская поселенческая модельная библиотека № 1</t>
  </si>
  <si>
    <t>НРБУ ТО "Культура" ДК "КЕДРОВЫЙ"</t>
  </si>
  <si>
    <t>БУНР "Межпоселенческая библиотека" Куть-Яхская поселенческая библиотека</t>
  </si>
  <si>
    <t>БУНР "Межпоселенческая библиотека" Сентябрьская поселенческая библиотека № 1</t>
  </si>
  <si>
    <t>БУНР "Межпоселенческая библиотека" Сентябрьская поселенческая библиотека № 2</t>
  </si>
  <si>
    <t>БУНР "Межпоселенческая библиотека" Каркатеевская поселенческая модельная библиотека</t>
  </si>
  <si>
    <t>БУНР "Межпоселенческая библиотека" Усть-Юганская поселенческая библиотека</t>
  </si>
  <si>
    <t>БУНР "Межпоселенческая библиотека" Обь-Юганская поселенческая библиотека</t>
  </si>
  <si>
    <t>БУНР "Межпоселенческая библиотека" Сингапайская поселенческая библиотека</t>
  </si>
  <si>
    <t>БУНР "Межпоселенческая библиотека" Чеускинская поселенческая библиотека</t>
  </si>
  <si>
    <t>БУНР "Межпоселенческая библиотека" Лемпинская поселенческая библиотека"</t>
  </si>
  <si>
    <t>НРБУ ТО "Культура" ДК "ЖЕМЧУЖИНА ЮГРЫ"</t>
  </si>
  <si>
    <t>НРБУ ТО "Культура" ДК "КЕДР"</t>
  </si>
  <si>
    <t>НРБУ ТО "Культура" ДК "НИКА"</t>
  </si>
  <si>
    <t>НРБУ ТО "Культура" ДК "ГАЛАКТИКА"</t>
  </si>
  <si>
    <t xml:space="preserve">НРБУ ТО "Культура" ДК "ГАРМОНИЯ" </t>
  </si>
  <si>
    <t>НРБУ ТО "Культура" ДК "КАМЕРТОН"</t>
  </si>
  <si>
    <t xml:space="preserve">НРБУ ТО "Культура" ДК "УСПЕХ" </t>
  </si>
  <si>
    <t>БУНР "Межпоселенческая библиотека"                                                                                                                                                                                            (в том числе Пойковская поселенческая библиотека "Наследие" и Пойковская поселнческая детская библиотека "Радость")</t>
  </si>
  <si>
    <t>Библиотеки</t>
  </si>
  <si>
    <t>КДУ</t>
  </si>
  <si>
    <t>Школы</t>
  </si>
  <si>
    <t>Информация для негосударственных (немуниципальных) поставщиков о существующей потребности населения                                      муниципального образования Нефтеюганский район в получении услуг социальной сферы, а также прогнозе её изменения                                                                       по состоянию на 01 ноября 2019 г.</t>
  </si>
  <si>
    <t xml:space="preserve">* По состоянию на 01.11.2019 года потребность населения муниципального образования Нефтеюганский район в получении услуг обеспечиваются муниципальными бюджетными учреждениями. Передача услуг в сфере кульутры негосударственным организациям, в том числе социально ориентированным некоммерческим организациям, а именно - организация и проведение мероприятий (культурно-массовых (иной деятельности, в результате которой сохраняются, создаются, распространяются и осваиваются культурные ценности)) планируется в 2019 - 2025 годах в случае:
1. Организации зарегистрированны в установленном законодательством Российской Федерации порядке, осуществляющие в соответствии со своими учредительными документами виды деятельности, предусмотренные статьей 31.1 Федерального закона от 12.01.1996 № 7-ФЗ «О некоммерческих организациях», прошедшие конкурсный отбор, в соответствии с Порядком проведения конкурса на получение некоммерческими организациями (в том числе социально ориентированными некоммерческими организациями) субсидии из бюджета Нефтеюганского района на реализациюпрограмм(проектов), связанных с оказанием общественно полезных услуг в сфере культуры.
2. Завершения строительства к 2021 году Культурно-образовательного комплекса на 400 зрительских места в гп. Пойковский.
3. 1 объект  - Дом культуры «Кедровый» (с.п. Куть-Ях) имеет амортизационный износ порядка 85%. Сельский ДК «Кедровый с.п. Куть-Ях включен в перечень объектов недвижимости подлежащих капитальному строительству (постановление Правительства Ханты-Мансийского автономного округа–Югры от 12 июля 2013 года № 247-п «О государственных и ведомственных целевых программах Ханты-Мансийского автономного округа – Югры». Разработка ПСД запланирована на 2020 год.
</t>
  </si>
  <si>
    <t>НРМБУ ДО "Детская школа искусств им. Г.С. Райшева"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</si>
</sst>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6" fillId="0" borderId="0"/>
    <xf numFmtId="0" fontId="2" fillId="5" borderId="0" applyNumberFormat="0" applyBorder="0" applyAlignment="0" applyProtection="0"/>
    <xf numFmtId="0" fontId="6" fillId="0" borderId="3" applyNumberFormat="0" applyFill="0" applyAlignment="0" applyProtection="0"/>
    <xf numFmtId="0" fontId="3" fillId="4" borderId="1" applyNumberFormat="0" applyAlignment="0" applyProtection="0"/>
    <xf numFmtId="0" fontId="4" fillId="6" borderId="2" applyNumberFormat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" fillId="9" borderId="5" applyNumberFormat="0" applyFont="0" applyAlignment="0" applyProtection="0"/>
    <xf numFmtId="0" fontId="9" fillId="8" borderId="0" applyNumberFormat="0" applyBorder="0" applyAlignment="0" applyProtection="0"/>
    <xf numFmtId="0" fontId="7" fillId="7" borderId="4" applyNumberFormat="0" applyAlignment="0" applyProtection="0"/>
  </cellStyleXfs>
  <cellXfs count="48">
    <xf numFmtId="0" fontId="0" fillId="0" borderId="0" xfId="0"/>
    <xf numFmtId="0" fontId="0" fillId="0" borderId="0" xfId="0"/>
    <xf numFmtId="0" fontId="17" fillId="0" borderId="0" xfId="0" applyFont="1"/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10" borderId="7" xfId="0" applyFont="1" applyFill="1" applyBorder="1" applyAlignment="1">
      <alignment horizontal="center" vertical="top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0" fontId="0" fillId="0" borderId="0" xfId="0" applyAlignment="1">
      <alignment vertical="top"/>
    </xf>
    <xf numFmtId="0" fontId="17" fillId="0" borderId="0" xfId="0" applyFont="1" applyAlignment="1">
      <alignment wrapText="1"/>
    </xf>
    <xf numFmtId="0" fontId="20" fillId="0" borderId="0" xfId="0" applyFont="1" applyAlignment="1">
      <alignment vertical="top"/>
    </xf>
    <xf numFmtId="0" fontId="17" fillId="0" borderId="7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8" fillId="10" borderId="10" xfId="0" applyFont="1" applyFill="1" applyBorder="1" applyAlignment="1">
      <alignment horizontal="left" vertical="center" wrapText="1"/>
    </xf>
    <xf numFmtId="0" fontId="18" fillId="10" borderId="11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10" borderId="10" xfId="0" applyFont="1" applyFill="1" applyBorder="1" applyAlignment="1">
      <alignment horizontal="left" vertical="top" wrapText="1"/>
    </xf>
    <xf numFmtId="0" fontId="18" fillId="10" borderId="11" xfId="0" applyFont="1" applyFill="1" applyBorder="1" applyAlignment="1">
      <alignment horizontal="left" vertical="top" wrapText="1"/>
    </xf>
    <xf numFmtId="0" fontId="18" fillId="10" borderId="12" xfId="0" applyFont="1" applyFill="1" applyBorder="1" applyAlignment="1">
      <alignment horizontal="left" vertical="top" wrapText="1"/>
    </xf>
    <xf numFmtId="0" fontId="19" fillId="10" borderId="10" xfId="0" applyFont="1" applyFill="1" applyBorder="1" applyAlignment="1">
      <alignment horizontal="left" vertical="top" wrapText="1"/>
    </xf>
    <xf numFmtId="0" fontId="19" fillId="10" borderId="11" xfId="0" applyFont="1" applyFill="1" applyBorder="1" applyAlignment="1">
      <alignment horizontal="left" vertical="top" wrapText="1"/>
    </xf>
    <xf numFmtId="0" fontId="19" fillId="10" borderId="12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17" fillId="0" borderId="0" xfId="0" applyFont="1" applyAlignment="1">
      <alignment horizontal="center" wrapText="1"/>
    </xf>
  </cellXfs>
  <cellStyles count="17">
    <cellStyle name="Обычный" xfId="0" builtinId="0"/>
    <cellStyle name="Обычный 2" xfId="1" xr:uid="{00000000-0005-0000-0000-000001000000}"/>
    <cellStyle name="㼿‿‿㼿㼿㼿?" xfId="2" xr:uid="{00000000-0005-0000-0000-000002000000}"/>
    <cellStyle name="㼿㼿" xfId="3" xr:uid="{00000000-0005-0000-0000-000003000000}"/>
    <cellStyle name="㼿㼿 " xfId="4" xr:uid="{00000000-0005-0000-0000-000004000000}"/>
    <cellStyle name="㼿㼿?" xfId="5" xr:uid="{00000000-0005-0000-0000-000005000000}"/>
    <cellStyle name="㼿㼿‿㼿㼿㼿㼿㼿㼿㼿" xfId="6" xr:uid="{00000000-0005-0000-0000-000006000000}"/>
    <cellStyle name="㼿㼿㼿" xfId="7" xr:uid="{00000000-0005-0000-0000-000007000000}"/>
    <cellStyle name="㼿㼿㼿?" xfId="8" xr:uid="{00000000-0005-0000-0000-000008000000}"/>
    <cellStyle name="㼿㼿㼿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‿?" xfId="12" xr:uid="{00000000-0005-0000-0000-00000C000000}"/>
    <cellStyle name="㼿㼿㼿㼿‿㼿㼿㼿" xfId="13" xr:uid="{00000000-0005-0000-0000-00000D000000}"/>
    <cellStyle name="㼿㼿㼿㼿㼿" xfId="14" xr:uid="{00000000-0005-0000-0000-00000E000000}"/>
    <cellStyle name="㼿㼿㼿㼿㼿?" xfId="15" xr:uid="{00000000-0005-0000-0000-00000F000000}"/>
    <cellStyle name="㼿㼿㼿㼿㼿‿㼿㼿㼿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"/>
  <sheetViews>
    <sheetView tabSelected="1" workbookViewId="0">
      <pane ySplit="4" topLeftCell="A67" activePane="bottomLeft" state="frozen"/>
      <selection pane="bottomLeft" activeCell="A49" sqref="A49:M49"/>
    </sheetView>
  </sheetViews>
  <sheetFormatPr defaultRowHeight="15.75" x14ac:dyDescent="0.25"/>
  <cols>
    <col min="2" max="2" width="27.28515625" customWidth="1"/>
    <col min="3" max="3" width="27.5703125" customWidth="1"/>
    <col min="4" max="4" width="9.140625" style="2" hidden="1" customWidth="1"/>
    <col min="5" max="6" width="0" style="2" hidden="1" customWidth="1"/>
    <col min="7" max="13" width="9.140625" style="2"/>
  </cols>
  <sheetData>
    <row r="1" spans="1:13" ht="51.75" customHeight="1" x14ac:dyDescent="0.2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5">
      <c r="A2" s="2"/>
      <c r="B2" s="2"/>
      <c r="C2" s="2"/>
    </row>
    <row r="3" spans="1:13" ht="25.5" customHeight="1" x14ac:dyDescent="0.25">
      <c r="A3" s="7" t="s">
        <v>0</v>
      </c>
      <c r="B3" s="7" t="s">
        <v>1</v>
      </c>
      <c r="C3" s="4" t="s">
        <v>2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3">
        <v>2021</v>
      </c>
      <c r="J3" s="3">
        <v>2022</v>
      </c>
      <c r="K3" s="3">
        <v>2023</v>
      </c>
      <c r="L3" s="3">
        <v>2024</v>
      </c>
      <c r="M3" s="3">
        <v>2025</v>
      </c>
    </row>
    <row r="4" spans="1:13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</row>
    <row r="5" spans="1:13" x14ac:dyDescent="0.25">
      <c r="A5" s="40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x14ac:dyDescent="0.25">
      <c r="A6" s="43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x14ac:dyDescent="0.25">
      <c r="A7" s="43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x14ac:dyDescent="0.25">
      <c r="A8" s="19">
        <v>1</v>
      </c>
      <c r="B8" s="34" t="s">
        <v>27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x14ac:dyDescent="0.25">
      <c r="A9" s="20"/>
      <c r="B9" s="8" t="s">
        <v>6</v>
      </c>
      <c r="C9" s="3" t="s">
        <v>7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</row>
    <row r="10" spans="1:13" x14ac:dyDescent="0.25">
      <c r="A10" s="20"/>
      <c r="B10" s="9" t="s">
        <v>8</v>
      </c>
      <c r="C10" s="4" t="s">
        <v>9</v>
      </c>
      <c r="D10" s="3">
        <v>334</v>
      </c>
      <c r="E10" s="3">
        <v>334</v>
      </c>
      <c r="F10" s="3">
        <v>334</v>
      </c>
      <c r="G10" s="3">
        <v>334</v>
      </c>
      <c r="H10" s="3">
        <v>334</v>
      </c>
      <c r="I10" s="3">
        <v>334</v>
      </c>
      <c r="J10" s="3">
        <v>334</v>
      </c>
      <c r="K10" s="3">
        <v>334</v>
      </c>
      <c r="L10" s="3">
        <v>334</v>
      </c>
      <c r="M10" s="3">
        <v>334</v>
      </c>
    </row>
    <row r="11" spans="1:13" ht="31.5" x14ac:dyDescent="0.25">
      <c r="A11" s="20"/>
      <c r="B11" s="9" t="s">
        <v>10</v>
      </c>
      <c r="C11" s="4" t="s">
        <v>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31.5" x14ac:dyDescent="0.25">
      <c r="A12" s="20"/>
      <c r="B12" s="11" t="s">
        <v>11</v>
      </c>
      <c r="C12" s="12" t="s">
        <v>12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</row>
    <row r="13" spans="1:13" s="1" customFormat="1" x14ac:dyDescent="0.25">
      <c r="A13" s="19">
        <v>2</v>
      </c>
      <c r="B13" s="37" t="s">
        <v>26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1" customFormat="1" x14ac:dyDescent="0.25">
      <c r="A14" s="20"/>
      <c r="B14" s="8" t="s">
        <v>6</v>
      </c>
      <c r="C14" s="3" t="s">
        <v>7</v>
      </c>
      <c r="D14" s="12" t="s">
        <v>25</v>
      </c>
      <c r="E14" s="12" t="s">
        <v>25</v>
      </c>
      <c r="F14" s="12" t="s">
        <v>25</v>
      </c>
      <c r="G14" s="12" t="s">
        <v>25</v>
      </c>
      <c r="H14" s="12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</row>
    <row r="15" spans="1:13" s="1" customFormat="1" x14ac:dyDescent="0.25">
      <c r="A15" s="20"/>
      <c r="B15" s="10" t="s">
        <v>8</v>
      </c>
      <c r="C15" s="4" t="s">
        <v>9</v>
      </c>
      <c r="D15" s="12" t="s">
        <v>25</v>
      </c>
      <c r="E15" s="12" t="s">
        <v>25</v>
      </c>
      <c r="F15" s="12" t="s">
        <v>25</v>
      </c>
      <c r="G15" s="3" t="s">
        <v>25</v>
      </c>
      <c r="H15" s="3">
        <v>400</v>
      </c>
      <c r="I15" s="3">
        <v>400</v>
      </c>
      <c r="J15" s="3">
        <v>400</v>
      </c>
      <c r="K15" s="3">
        <v>400</v>
      </c>
      <c r="L15" s="3">
        <v>400</v>
      </c>
      <c r="M15" s="3">
        <v>400</v>
      </c>
    </row>
    <row r="16" spans="1:13" s="1" customFormat="1" ht="31.5" x14ac:dyDescent="0.25">
      <c r="A16" s="20"/>
      <c r="B16" s="10" t="s">
        <v>10</v>
      </c>
      <c r="C16" s="4" t="s">
        <v>9</v>
      </c>
      <c r="D16" s="12" t="s">
        <v>25</v>
      </c>
      <c r="E16" s="12" t="s">
        <v>25</v>
      </c>
      <c r="F16" s="12" t="s">
        <v>25</v>
      </c>
      <c r="G16" s="3" t="s">
        <v>25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1" customFormat="1" ht="31.5" x14ac:dyDescent="0.25">
      <c r="A17" s="21"/>
      <c r="B17" s="11" t="s">
        <v>11</v>
      </c>
      <c r="C17" s="12" t="s">
        <v>12</v>
      </c>
      <c r="D17" s="12" t="s">
        <v>25</v>
      </c>
      <c r="E17" s="12" t="s">
        <v>25</v>
      </c>
      <c r="F17" s="12" t="s">
        <v>25</v>
      </c>
      <c r="G17" s="3" t="s">
        <v>25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v>100</v>
      </c>
    </row>
    <row r="18" spans="1:13" ht="30.75" customHeight="1" x14ac:dyDescent="0.25">
      <c r="A18" s="18">
        <v>3</v>
      </c>
      <c r="B18" s="34" t="s">
        <v>48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1:13" x14ac:dyDescent="0.25">
      <c r="A19" s="18"/>
      <c r="B19" s="8" t="s">
        <v>6</v>
      </c>
      <c r="C19" s="3" t="s">
        <v>7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</row>
    <row r="20" spans="1:13" ht="31.5" x14ac:dyDescent="0.25">
      <c r="A20" s="18"/>
      <c r="B20" s="9" t="s">
        <v>8</v>
      </c>
      <c r="C20" s="4" t="s">
        <v>13</v>
      </c>
      <c r="D20" s="3">
        <v>56847</v>
      </c>
      <c r="E20" s="3">
        <v>57310</v>
      </c>
      <c r="F20" s="3">
        <v>57742</v>
      </c>
      <c r="G20" s="3">
        <v>58224</v>
      </c>
      <c r="H20" s="3">
        <v>58687</v>
      </c>
      <c r="I20" s="3">
        <v>59154</v>
      </c>
      <c r="J20" s="3">
        <v>59678</v>
      </c>
      <c r="K20" s="3">
        <v>60206</v>
      </c>
      <c r="L20" s="3">
        <v>60721</v>
      </c>
      <c r="M20" s="3">
        <v>61194</v>
      </c>
    </row>
    <row r="21" spans="1:13" ht="31.5" x14ac:dyDescent="0.25">
      <c r="A21" s="18"/>
      <c r="B21" s="9" t="s">
        <v>10</v>
      </c>
      <c r="C21" s="4" t="s">
        <v>13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31.5" x14ac:dyDescent="0.25">
      <c r="A22" s="18"/>
      <c r="B22" s="8" t="s">
        <v>11</v>
      </c>
      <c r="C22" s="3" t="s">
        <v>12</v>
      </c>
      <c r="D22" s="3">
        <v>100</v>
      </c>
      <c r="E22" s="3">
        <v>100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</row>
    <row r="23" spans="1:13" ht="15.75" customHeight="1" x14ac:dyDescent="0.25">
      <c r="A23" s="18">
        <v>4</v>
      </c>
      <c r="B23" s="34" t="s">
        <v>14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x14ac:dyDescent="0.25">
      <c r="A24" s="18"/>
      <c r="B24" s="8" t="s">
        <v>6</v>
      </c>
      <c r="C24" s="3" t="s">
        <v>7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</row>
    <row r="25" spans="1:13" x14ac:dyDescent="0.25">
      <c r="A25" s="18"/>
      <c r="B25" s="9" t="s">
        <v>8</v>
      </c>
      <c r="C25" s="4" t="s">
        <v>15</v>
      </c>
      <c r="D25" s="3">
        <v>359</v>
      </c>
      <c r="E25" s="3">
        <v>359</v>
      </c>
      <c r="F25" s="3">
        <v>359</v>
      </c>
      <c r="G25" s="3">
        <v>359</v>
      </c>
      <c r="H25" s="3">
        <v>359</v>
      </c>
      <c r="I25" s="3">
        <v>359</v>
      </c>
      <c r="J25" s="3">
        <v>359</v>
      </c>
      <c r="K25" s="3">
        <v>359</v>
      </c>
      <c r="L25" s="3">
        <v>359</v>
      </c>
      <c r="M25" s="3">
        <v>359</v>
      </c>
    </row>
    <row r="26" spans="1:13" ht="31.5" x14ac:dyDescent="0.25">
      <c r="A26" s="18"/>
      <c r="B26" s="9" t="s">
        <v>10</v>
      </c>
      <c r="C26" s="4" t="s">
        <v>15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31.5" x14ac:dyDescent="0.25">
      <c r="A27" s="18"/>
      <c r="B27" s="8" t="s">
        <v>11</v>
      </c>
      <c r="C27" s="3" t="s">
        <v>12</v>
      </c>
      <c r="D27" s="3">
        <v>100</v>
      </c>
      <c r="E27" s="3">
        <v>100</v>
      </c>
      <c r="F27" s="3">
        <v>100</v>
      </c>
      <c r="G27" s="3">
        <v>100</v>
      </c>
      <c r="H27" s="3">
        <v>100</v>
      </c>
      <c r="I27" s="3">
        <v>100</v>
      </c>
      <c r="J27" s="3">
        <v>100</v>
      </c>
      <c r="K27" s="3">
        <v>100</v>
      </c>
      <c r="L27" s="3">
        <v>100</v>
      </c>
      <c r="M27" s="3">
        <v>100</v>
      </c>
    </row>
    <row r="28" spans="1:13" x14ac:dyDescent="0.25">
      <c r="A28" s="28" t="s">
        <v>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</row>
    <row r="29" spans="1:13" ht="15.75" customHeight="1" x14ac:dyDescent="0.25">
      <c r="A29" s="18">
        <v>1</v>
      </c>
      <c r="B29" s="25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</row>
    <row r="30" spans="1:13" x14ac:dyDescent="0.25">
      <c r="A30" s="18"/>
      <c r="B30" s="8" t="s">
        <v>6</v>
      </c>
      <c r="C30" s="4" t="s">
        <v>7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</row>
    <row r="31" spans="1:13" x14ac:dyDescent="0.25">
      <c r="A31" s="18"/>
      <c r="B31" s="9" t="s">
        <v>8</v>
      </c>
      <c r="C31" s="4" t="s">
        <v>9</v>
      </c>
      <c r="D31" s="3">
        <v>200</v>
      </c>
      <c r="E31" s="3">
        <v>200</v>
      </c>
      <c r="F31" s="3">
        <v>200</v>
      </c>
      <c r="G31" s="3">
        <v>200</v>
      </c>
      <c r="H31" s="3">
        <v>200</v>
      </c>
      <c r="I31" s="3">
        <v>200</v>
      </c>
      <c r="J31" s="3">
        <v>200</v>
      </c>
      <c r="K31" s="3">
        <v>200</v>
      </c>
      <c r="L31" s="3">
        <v>200</v>
      </c>
      <c r="M31" s="3">
        <v>200</v>
      </c>
    </row>
    <row r="32" spans="1:13" ht="31.5" x14ac:dyDescent="0.25">
      <c r="A32" s="18"/>
      <c r="B32" s="9" t="s">
        <v>10</v>
      </c>
      <c r="C32" s="4" t="s">
        <v>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31.5" x14ac:dyDescent="0.25">
      <c r="A33" s="18"/>
      <c r="B33" s="8" t="s">
        <v>11</v>
      </c>
      <c r="C33" s="4" t="s">
        <v>12</v>
      </c>
      <c r="D33" s="5">
        <v>100</v>
      </c>
      <c r="E33" s="5">
        <v>100</v>
      </c>
      <c r="F33" s="5">
        <v>100</v>
      </c>
      <c r="G33" s="5">
        <v>100</v>
      </c>
      <c r="H33" s="5">
        <v>100</v>
      </c>
      <c r="I33" s="5">
        <v>100</v>
      </c>
      <c r="J33" s="5">
        <v>100</v>
      </c>
      <c r="K33" s="5">
        <v>100</v>
      </c>
      <c r="L33" s="5">
        <v>100</v>
      </c>
      <c r="M33" s="5">
        <v>100</v>
      </c>
    </row>
    <row r="34" spans="1:13" ht="15.75" customHeight="1" x14ac:dyDescent="0.25">
      <c r="A34" s="18">
        <v>2</v>
      </c>
      <c r="B34" s="22" t="s">
        <v>30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x14ac:dyDescent="0.25">
      <c r="A35" s="18"/>
      <c r="B35" s="8" t="s">
        <v>6</v>
      </c>
      <c r="C35" s="4" t="s">
        <v>7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</row>
    <row r="36" spans="1:13" ht="31.5" x14ac:dyDescent="0.25">
      <c r="A36" s="18"/>
      <c r="B36" s="9" t="s">
        <v>8</v>
      </c>
      <c r="C36" s="4" t="s">
        <v>13</v>
      </c>
      <c r="D36" s="3">
        <v>32685</v>
      </c>
      <c r="E36" s="3">
        <v>33390</v>
      </c>
      <c r="F36" s="3">
        <v>33516</v>
      </c>
      <c r="G36" s="3">
        <v>33644</v>
      </c>
      <c r="H36" s="3">
        <v>33770</v>
      </c>
      <c r="I36" s="3">
        <v>33898</v>
      </c>
      <c r="J36" s="3">
        <v>34103</v>
      </c>
      <c r="K36" s="3">
        <v>34313</v>
      </c>
      <c r="L36" s="3">
        <v>34528</v>
      </c>
      <c r="M36" s="3">
        <v>34729</v>
      </c>
    </row>
    <row r="37" spans="1:13" ht="31.5" x14ac:dyDescent="0.25">
      <c r="A37" s="18"/>
      <c r="B37" s="9" t="s">
        <v>10</v>
      </c>
      <c r="C37" s="4" t="s">
        <v>13</v>
      </c>
      <c r="D37" s="3">
        <f t="shared" ref="D37:M38" si="0">D21</f>
        <v>0</v>
      </c>
      <c r="E37" s="3">
        <f t="shared" si="0"/>
        <v>0</v>
      </c>
      <c r="F37" s="3">
        <f t="shared" si="0"/>
        <v>0</v>
      </c>
      <c r="G37" s="3">
        <f t="shared" si="0"/>
        <v>0</v>
      </c>
      <c r="H37" s="3">
        <f t="shared" si="0"/>
        <v>0</v>
      </c>
      <c r="I37" s="3">
        <f t="shared" si="0"/>
        <v>0</v>
      </c>
      <c r="J37" s="3">
        <f t="shared" si="0"/>
        <v>0</v>
      </c>
      <c r="K37" s="3">
        <f t="shared" si="0"/>
        <v>0</v>
      </c>
      <c r="L37" s="3">
        <f t="shared" si="0"/>
        <v>0</v>
      </c>
      <c r="M37" s="3">
        <f t="shared" si="0"/>
        <v>0</v>
      </c>
    </row>
    <row r="38" spans="1:13" ht="31.5" x14ac:dyDescent="0.25">
      <c r="A38" s="18"/>
      <c r="B38" s="8" t="s">
        <v>11</v>
      </c>
      <c r="C38" s="4" t="s">
        <v>12</v>
      </c>
      <c r="D38" s="3">
        <f t="shared" si="0"/>
        <v>100</v>
      </c>
      <c r="E38" s="3">
        <f t="shared" si="0"/>
        <v>100</v>
      </c>
      <c r="F38" s="3">
        <f t="shared" si="0"/>
        <v>100</v>
      </c>
      <c r="G38" s="3">
        <f t="shared" si="0"/>
        <v>100</v>
      </c>
      <c r="H38" s="3">
        <f t="shared" si="0"/>
        <v>100</v>
      </c>
      <c r="I38" s="3">
        <f t="shared" si="0"/>
        <v>100</v>
      </c>
      <c r="J38" s="3">
        <f t="shared" si="0"/>
        <v>100</v>
      </c>
      <c r="K38" s="3">
        <f t="shared" si="0"/>
        <v>100</v>
      </c>
      <c r="L38" s="3">
        <f t="shared" si="0"/>
        <v>100</v>
      </c>
      <c r="M38" s="3">
        <f t="shared" si="0"/>
        <v>100</v>
      </c>
    </row>
    <row r="39" spans="1:13" ht="15.75" customHeight="1" x14ac:dyDescent="0.25">
      <c r="A39" s="18">
        <v>3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x14ac:dyDescent="0.25">
      <c r="A40" s="18"/>
      <c r="B40" s="8" t="s">
        <v>6</v>
      </c>
      <c r="C40" s="4" t="s">
        <v>7</v>
      </c>
      <c r="D40" s="3"/>
      <c r="E40" s="3"/>
      <c r="F40" s="3"/>
      <c r="G40" s="3"/>
      <c r="H40" s="3"/>
      <c r="I40" s="13"/>
      <c r="J40" s="13"/>
      <c r="K40" s="13"/>
      <c r="L40" s="13"/>
      <c r="M40" s="13"/>
    </row>
    <row r="41" spans="1:13" ht="31.5" x14ac:dyDescent="0.25">
      <c r="A41" s="18"/>
      <c r="B41" s="9" t="s">
        <v>8</v>
      </c>
      <c r="C41" s="4" t="s">
        <v>13</v>
      </c>
      <c r="D41" s="3">
        <v>6740</v>
      </c>
      <c r="E41" s="3">
        <v>6932</v>
      </c>
      <c r="F41" s="3">
        <v>7009</v>
      </c>
      <c r="G41" s="3">
        <v>7084</v>
      </c>
      <c r="H41" s="3">
        <v>7153</v>
      </c>
      <c r="I41" s="3">
        <v>7217</v>
      </c>
      <c r="J41" s="3">
        <v>7279</v>
      </c>
      <c r="K41" s="3">
        <v>7343</v>
      </c>
      <c r="L41" s="3">
        <v>7407</v>
      </c>
      <c r="M41" s="3">
        <v>7470</v>
      </c>
    </row>
    <row r="42" spans="1:13" ht="31.5" x14ac:dyDescent="0.25">
      <c r="A42" s="18"/>
      <c r="B42" s="9" t="s">
        <v>10</v>
      </c>
      <c r="C42" s="4" t="s">
        <v>13</v>
      </c>
      <c r="D42" s="3">
        <f t="shared" ref="D42:H43" si="1">D21</f>
        <v>0</v>
      </c>
      <c r="E42" s="3">
        <f t="shared" si="1"/>
        <v>0</v>
      </c>
      <c r="F42" s="3">
        <f t="shared" si="1"/>
        <v>0</v>
      </c>
      <c r="G42" s="3">
        <f t="shared" si="1"/>
        <v>0</v>
      </c>
      <c r="H42" s="3">
        <f t="shared" si="1"/>
        <v>0</v>
      </c>
      <c r="I42" s="3">
        <f t="shared" ref="I42:M42" si="2">I21</f>
        <v>0</v>
      </c>
      <c r="J42" s="3">
        <f t="shared" si="2"/>
        <v>0</v>
      </c>
      <c r="K42" s="3">
        <f t="shared" si="2"/>
        <v>0</v>
      </c>
      <c r="L42" s="3">
        <f t="shared" si="2"/>
        <v>0</v>
      </c>
      <c r="M42" s="3">
        <f t="shared" si="2"/>
        <v>0</v>
      </c>
    </row>
    <row r="43" spans="1:13" ht="31.5" x14ac:dyDescent="0.25">
      <c r="A43" s="18"/>
      <c r="B43" s="8" t="s">
        <v>11</v>
      </c>
      <c r="C43" s="4" t="s">
        <v>12</v>
      </c>
      <c r="D43" s="3">
        <f t="shared" si="1"/>
        <v>100</v>
      </c>
      <c r="E43" s="3">
        <f t="shared" si="1"/>
        <v>100</v>
      </c>
      <c r="F43" s="3">
        <f t="shared" si="1"/>
        <v>100</v>
      </c>
      <c r="G43" s="3">
        <f t="shared" si="1"/>
        <v>100</v>
      </c>
      <c r="H43" s="3">
        <f t="shared" si="1"/>
        <v>100</v>
      </c>
      <c r="I43" s="3">
        <f t="shared" ref="I43:M43" si="3">I22</f>
        <v>100</v>
      </c>
      <c r="J43" s="3">
        <f t="shared" si="3"/>
        <v>100</v>
      </c>
      <c r="K43" s="3">
        <f t="shared" si="3"/>
        <v>100</v>
      </c>
      <c r="L43" s="3">
        <f t="shared" si="3"/>
        <v>100</v>
      </c>
      <c r="M43" s="3">
        <f t="shared" si="3"/>
        <v>100</v>
      </c>
    </row>
    <row r="44" spans="1:13" ht="15.75" customHeight="1" x14ac:dyDescent="0.25">
      <c r="A44" s="18">
        <v>4</v>
      </c>
      <c r="B44" s="34" t="s">
        <v>54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</row>
    <row r="45" spans="1:13" x14ac:dyDescent="0.25">
      <c r="A45" s="18"/>
      <c r="B45" s="8" t="s">
        <v>6</v>
      </c>
      <c r="C45" s="4" t="s">
        <v>7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</row>
    <row r="46" spans="1:13" x14ac:dyDescent="0.25">
      <c r="A46" s="18"/>
      <c r="B46" s="9" t="s">
        <v>8</v>
      </c>
      <c r="C46" s="4" t="s">
        <v>15</v>
      </c>
      <c r="D46" s="3">
        <v>220</v>
      </c>
      <c r="E46" s="3">
        <v>220</v>
      </c>
      <c r="F46" s="3">
        <v>220</v>
      </c>
      <c r="G46" s="3">
        <v>220</v>
      </c>
      <c r="H46" s="3">
        <v>220</v>
      </c>
      <c r="I46" s="3">
        <v>220</v>
      </c>
      <c r="J46" s="3">
        <v>220</v>
      </c>
      <c r="K46" s="3">
        <v>220</v>
      </c>
      <c r="L46" s="3">
        <v>220</v>
      </c>
      <c r="M46" s="3">
        <v>220</v>
      </c>
    </row>
    <row r="47" spans="1:13" ht="31.5" x14ac:dyDescent="0.25">
      <c r="A47" s="18"/>
      <c r="B47" s="9" t="s">
        <v>10</v>
      </c>
      <c r="C47" s="4" t="s">
        <v>15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31.5" x14ac:dyDescent="0.25">
      <c r="A48" s="18"/>
      <c r="B48" s="8" t="s">
        <v>11</v>
      </c>
      <c r="C48" s="4" t="s">
        <v>12</v>
      </c>
      <c r="D48" s="3">
        <v>100</v>
      </c>
      <c r="E48" s="3">
        <v>100</v>
      </c>
      <c r="F48" s="3">
        <v>100</v>
      </c>
      <c r="G48" s="3">
        <v>100</v>
      </c>
      <c r="H48" s="3">
        <v>100</v>
      </c>
      <c r="I48" s="3">
        <v>100</v>
      </c>
      <c r="J48" s="3">
        <v>100</v>
      </c>
      <c r="K48" s="3">
        <v>100</v>
      </c>
      <c r="L48" s="3">
        <v>100</v>
      </c>
      <c r="M48" s="3">
        <v>100</v>
      </c>
    </row>
    <row r="49" spans="1:13" x14ac:dyDescent="0.25">
      <c r="A49" s="28" t="s">
        <v>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</row>
    <row r="50" spans="1:13" x14ac:dyDescent="0.25">
      <c r="A50" s="18">
        <v>1</v>
      </c>
      <c r="B50" s="25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1:13" x14ac:dyDescent="0.25">
      <c r="A51" s="18"/>
      <c r="B51" s="8" t="s">
        <v>6</v>
      </c>
      <c r="C51" s="4" t="s">
        <v>7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</row>
    <row r="52" spans="1:13" x14ac:dyDescent="0.25">
      <c r="A52" s="18"/>
      <c r="B52" s="9" t="s">
        <v>8</v>
      </c>
      <c r="C52" s="4" t="s">
        <v>9</v>
      </c>
      <c r="D52" s="3">
        <v>200</v>
      </c>
      <c r="E52" s="3">
        <v>200</v>
      </c>
      <c r="F52" s="3">
        <v>200</v>
      </c>
      <c r="G52" s="3">
        <v>200</v>
      </c>
      <c r="H52" s="3">
        <v>200</v>
      </c>
      <c r="I52" s="3">
        <v>200</v>
      </c>
      <c r="J52" s="3">
        <v>200</v>
      </c>
      <c r="K52" s="3">
        <v>200</v>
      </c>
      <c r="L52" s="3">
        <v>200</v>
      </c>
      <c r="M52" s="3">
        <v>200</v>
      </c>
    </row>
    <row r="53" spans="1:13" ht="31.5" x14ac:dyDescent="0.25">
      <c r="A53" s="18"/>
      <c r="B53" s="9" t="s">
        <v>10</v>
      </c>
      <c r="C53" s="4" t="s">
        <v>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31.5" x14ac:dyDescent="0.25">
      <c r="A54" s="18"/>
      <c r="B54" s="8" t="s">
        <v>11</v>
      </c>
      <c r="C54" s="4" t="s">
        <v>12</v>
      </c>
      <c r="D54" s="3">
        <v>100</v>
      </c>
      <c r="E54" s="3">
        <v>100</v>
      </c>
      <c r="F54" s="3">
        <v>100</v>
      </c>
      <c r="G54" s="3">
        <v>100</v>
      </c>
      <c r="H54" s="3">
        <v>100</v>
      </c>
      <c r="I54" s="3">
        <v>100</v>
      </c>
      <c r="J54" s="3">
        <v>100</v>
      </c>
      <c r="K54" s="3">
        <v>100</v>
      </c>
      <c r="L54" s="3">
        <v>100</v>
      </c>
      <c r="M54" s="3">
        <v>100</v>
      </c>
    </row>
    <row r="55" spans="1:13" ht="15.75" customHeight="1" x14ac:dyDescent="0.25">
      <c r="A55" s="18">
        <v>2</v>
      </c>
      <c r="B55" s="22" t="s">
        <v>32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56" spans="1:13" x14ac:dyDescent="0.25">
      <c r="A56" s="18"/>
      <c r="B56" s="8" t="s">
        <v>6</v>
      </c>
      <c r="C56" s="3" t="s">
        <v>7</v>
      </c>
      <c r="D56" s="3"/>
      <c r="E56" s="3"/>
      <c r="F56" s="3"/>
      <c r="G56" s="3"/>
      <c r="H56" s="3"/>
      <c r="I56" s="13"/>
      <c r="J56" s="13"/>
      <c r="K56" s="13"/>
      <c r="L56" s="13"/>
      <c r="M56" s="13"/>
    </row>
    <row r="57" spans="1:13" ht="31.5" x14ac:dyDescent="0.25">
      <c r="A57" s="18"/>
      <c r="B57" s="9" t="s">
        <v>8</v>
      </c>
      <c r="C57" s="4" t="s">
        <v>13</v>
      </c>
      <c r="D57" s="3">
        <v>13069</v>
      </c>
      <c r="E57" s="3">
        <v>13508</v>
      </c>
      <c r="F57" s="3">
        <v>13807</v>
      </c>
      <c r="G57" s="3">
        <v>14036</v>
      </c>
      <c r="H57" s="3">
        <v>14275</v>
      </c>
      <c r="I57" s="3">
        <v>14509</v>
      </c>
      <c r="J57" s="3">
        <v>14788</v>
      </c>
      <c r="K57" s="3">
        <v>15066</v>
      </c>
      <c r="L57" s="3">
        <v>15333</v>
      </c>
      <c r="M57" s="3">
        <v>15596</v>
      </c>
    </row>
    <row r="58" spans="1:13" ht="31.5" x14ac:dyDescent="0.25">
      <c r="A58" s="18"/>
      <c r="B58" s="9" t="s">
        <v>10</v>
      </c>
      <c r="C58" s="4" t="s">
        <v>13</v>
      </c>
      <c r="D58" s="3">
        <f t="shared" ref="D58:H59" si="4">D42</f>
        <v>0</v>
      </c>
      <c r="E58" s="3">
        <f t="shared" si="4"/>
        <v>0</v>
      </c>
      <c r="F58" s="3">
        <f t="shared" si="4"/>
        <v>0</v>
      </c>
      <c r="G58" s="3">
        <f t="shared" si="4"/>
        <v>0</v>
      </c>
      <c r="H58" s="3">
        <f t="shared" si="4"/>
        <v>0</v>
      </c>
      <c r="I58" s="3">
        <f t="shared" ref="I58:M58" si="5">I42</f>
        <v>0</v>
      </c>
      <c r="J58" s="3">
        <f t="shared" si="5"/>
        <v>0</v>
      </c>
      <c r="K58" s="3">
        <f t="shared" si="5"/>
        <v>0</v>
      </c>
      <c r="L58" s="3">
        <f t="shared" si="5"/>
        <v>0</v>
      </c>
      <c r="M58" s="3">
        <f t="shared" si="5"/>
        <v>0</v>
      </c>
    </row>
    <row r="59" spans="1:13" ht="31.5" x14ac:dyDescent="0.25">
      <c r="A59" s="18"/>
      <c r="B59" s="8" t="s">
        <v>11</v>
      </c>
      <c r="C59" s="3" t="s">
        <v>12</v>
      </c>
      <c r="D59" s="3">
        <f t="shared" si="4"/>
        <v>100</v>
      </c>
      <c r="E59" s="3">
        <f t="shared" si="4"/>
        <v>100</v>
      </c>
      <c r="F59" s="3">
        <f t="shared" si="4"/>
        <v>100</v>
      </c>
      <c r="G59" s="3">
        <f t="shared" si="4"/>
        <v>100</v>
      </c>
      <c r="H59" s="3">
        <f t="shared" si="4"/>
        <v>100</v>
      </c>
      <c r="I59" s="3">
        <f t="shared" ref="I59:M59" si="6">I43</f>
        <v>100</v>
      </c>
      <c r="J59" s="3">
        <f t="shared" si="6"/>
        <v>100</v>
      </c>
      <c r="K59" s="3">
        <f t="shared" si="6"/>
        <v>100</v>
      </c>
      <c r="L59" s="3">
        <f t="shared" si="6"/>
        <v>100</v>
      </c>
      <c r="M59" s="3">
        <f t="shared" si="6"/>
        <v>100</v>
      </c>
    </row>
    <row r="60" spans="1:13" x14ac:dyDescent="0.25">
      <c r="A60" s="28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 ht="15.75" customHeight="1" x14ac:dyDescent="0.25">
      <c r="A61" s="18">
        <v>1</v>
      </c>
      <c r="B61" s="25" t="s">
        <v>41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1:13" x14ac:dyDescent="0.25">
      <c r="A62" s="18"/>
      <c r="B62" s="8" t="s">
        <v>6</v>
      </c>
      <c r="C62" s="4" t="s">
        <v>7</v>
      </c>
      <c r="D62" s="3">
        <v>1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>
        <v>1</v>
      </c>
      <c r="L62" s="3">
        <v>1</v>
      </c>
      <c r="M62" s="3">
        <v>1</v>
      </c>
    </row>
    <row r="63" spans="1:13" x14ac:dyDescent="0.25">
      <c r="A63" s="18"/>
      <c r="B63" s="9" t="s">
        <v>8</v>
      </c>
      <c r="C63" s="4" t="s">
        <v>9</v>
      </c>
      <c r="D63" s="3">
        <v>200</v>
      </c>
      <c r="E63" s="3">
        <v>200</v>
      </c>
      <c r="F63" s="3">
        <v>200</v>
      </c>
      <c r="G63" s="3">
        <v>200</v>
      </c>
      <c r="H63" s="3">
        <v>200</v>
      </c>
      <c r="I63" s="3">
        <v>200</v>
      </c>
      <c r="J63" s="3">
        <v>200</v>
      </c>
      <c r="K63" s="3">
        <v>200</v>
      </c>
      <c r="L63" s="3">
        <v>200</v>
      </c>
      <c r="M63" s="3">
        <v>200</v>
      </c>
    </row>
    <row r="64" spans="1:13" ht="31.5" x14ac:dyDescent="0.25">
      <c r="A64" s="18"/>
      <c r="B64" s="9" t="s">
        <v>10</v>
      </c>
      <c r="C64" s="4" t="s">
        <v>9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</row>
    <row r="65" spans="1:13" ht="31.5" x14ac:dyDescent="0.25">
      <c r="A65" s="18"/>
      <c r="B65" s="8" t="s">
        <v>11</v>
      </c>
      <c r="C65" s="4" t="s">
        <v>12</v>
      </c>
      <c r="D65" s="3">
        <v>100</v>
      </c>
      <c r="E65" s="3">
        <v>100</v>
      </c>
      <c r="F65" s="3">
        <v>100</v>
      </c>
      <c r="G65" s="3">
        <v>100</v>
      </c>
      <c r="H65" s="3">
        <v>100</v>
      </c>
      <c r="I65" s="3">
        <v>100</v>
      </c>
      <c r="J65" s="3">
        <v>100</v>
      </c>
      <c r="K65" s="3">
        <v>100</v>
      </c>
      <c r="L65" s="3">
        <v>100</v>
      </c>
      <c r="M65" s="3">
        <v>100</v>
      </c>
    </row>
    <row r="66" spans="1:13" ht="15.75" customHeight="1" x14ac:dyDescent="0.25">
      <c r="A66" s="18">
        <v>2</v>
      </c>
      <c r="B66" s="22" t="s">
        <v>33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x14ac:dyDescent="0.25">
      <c r="A67" s="18"/>
      <c r="B67" s="8" t="s">
        <v>6</v>
      </c>
      <c r="C67" s="3" t="s">
        <v>7</v>
      </c>
      <c r="D67" s="3">
        <v>1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3">
        <v>1</v>
      </c>
      <c r="M67" s="3">
        <v>1</v>
      </c>
    </row>
    <row r="68" spans="1:13" ht="31.5" x14ac:dyDescent="0.25">
      <c r="A68" s="18"/>
      <c r="B68" s="9" t="s">
        <v>8</v>
      </c>
      <c r="C68" s="4" t="s">
        <v>13</v>
      </c>
      <c r="D68" s="3">
        <v>12857</v>
      </c>
      <c r="E68" s="3">
        <v>13325</v>
      </c>
      <c r="F68" s="3">
        <v>13529</v>
      </c>
      <c r="G68" s="3">
        <v>13729</v>
      </c>
      <c r="H68" s="3">
        <v>13925</v>
      </c>
      <c r="I68" s="3">
        <v>14117</v>
      </c>
      <c r="J68" s="3">
        <v>14375</v>
      </c>
      <c r="K68" s="3">
        <v>14622</v>
      </c>
      <c r="L68" s="3">
        <v>14859</v>
      </c>
      <c r="M68" s="3">
        <v>15103</v>
      </c>
    </row>
    <row r="69" spans="1:13" ht="31.5" x14ac:dyDescent="0.25">
      <c r="A69" s="18"/>
      <c r="B69" s="9" t="s">
        <v>10</v>
      </c>
      <c r="C69" s="4" t="s">
        <v>13</v>
      </c>
      <c r="D69" s="3">
        <f t="shared" ref="D69:H70" si="7">D53</f>
        <v>0</v>
      </c>
      <c r="E69" s="3">
        <f t="shared" si="7"/>
        <v>0</v>
      </c>
      <c r="F69" s="3">
        <f t="shared" si="7"/>
        <v>0</v>
      </c>
      <c r="G69" s="3">
        <f t="shared" si="7"/>
        <v>0</v>
      </c>
      <c r="H69" s="3">
        <f t="shared" si="7"/>
        <v>0</v>
      </c>
      <c r="I69" s="3">
        <f t="shared" ref="I69:M69" si="8">I53</f>
        <v>0</v>
      </c>
      <c r="J69" s="3">
        <f t="shared" si="8"/>
        <v>0</v>
      </c>
      <c r="K69" s="3">
        <f t="shared" si="8"/>
        <v>0</v>
      </c>
      <c r="L69" s="3">
        <f t="shared" si="8"/>
        <v>0</v>
      </c>
      <c r="M69" s="3">
        <f t="shared" si="8"/>
        <v>0</v>
      </c>
    </row>
    <row r="70" spans="1:13" ht="31.5" x14ac:dyDescent="0.25">
      <c r="A70" s="18"/>
      <c r="B70" s="8" t="s">
        <v>11</v>
      </c>
      <c r="C70" s="3" t="s">
        <v>12</v>
      </c>
      <c r="D70" s="3">
        <f t="shared" si="7"/>
        <v>100</v>
      </c>
      <c r="E70" s="3">
        <f t="shared" si="7"/>
        <v>100</v>
      </c>
      <c r="F70" s="3">
        <f t="shared" si="7"/>
        <v>100</v>
      </c>
      <c r="G70" s="3">
        <f t="shared" si="7"/>
        <v>100</v>
      </c>
      <c r="H70" s="3">
        <f t="shared" si="7"/>
        <v>100</v>
      </c>
      <c r="I70" s="3">
        <f t="shared" ref="I70:M70" si="9">I54</f>
        <v>100</v>
      </c>
      <c r="J70" s="3">
        <f t="shared" si="9"/>
        <v>100</v>
      </c>
      <c r="K70" s="3">
        <f t="shared" si="9"/>
        <v>100</v>
      </c>
      <c r="L70" s="3">
        <f t="shared" si="9"/>
        <v>100</v>
      </c>
      <c r="M70" s="3">
        <f t="shared" si="9"/>
        <v>100</v>
      </c>
    </row>
    <row r="71" spans="1:13" ht="15.75" customHeight="1" x14ac:dyDescent="0.25">
      <c r="A71" s="18">
        <v>3</v>
      </c>
      <c r="B71" s="22" t="s">
        <v>34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/>
    </row>
    <row r="72" spans="1:13" x14ac:dyDescent="0.25">
      <c r="A72" s="18"/>
      <c r="B72" s="8" t="s">
        <v>6</v>
      </c>
      <c r="C72" s="3" t="s">
        <v>7</v>
      </c>
      <c r="D72" s="3"/>
      <c r="E72" s="3"/>
      <c r="F72" s="3"/>
      <c r="G72" s="3"/>
      <c r="H72" s="3"/>
      <c r="I72" s="13"/>
      <c r="J72" s="13"/>
      <c r="K72" s="13"/>
      <c r="L72" s="13"/>
      <c r="M72" s="13"/>
    </row>
    <row r="73" spans="1:13" ht="31.5" x14ac:dyDescent="0.25">
      <c r="A73" s="18"/>
      <c r="B73" s="9" t="s">
        <v>8</v>
      </c>
      <c r="C73" s="4" t="s">
        <v>13</v>
      </c>
      <c r="D73" s="3">
        <v>6072</v>
      </c>
      <c r="E73" s="3">
        <v>6243</v>
      </c>
      <c r="F73" s="3">
        <v>6334</v>
      </c>
      <c r="G73" s="3">
        <v>6423</v>
      </c>
      <c r="H73" s="3">
        <v>6510</v>
      </c>
      <c r="I73" s="3">
        <v>6590</v>
      </c>
      <c r="J73" s="3">
        <v>6665</v>
      </c>
      <c r="K73" s="3">
        <v>6741</v>
      </c>
      <c r="L73" s="3">
        <v>6817</v>
      </c>
      <c r="M73" s="3">
        <v>6892</v>
      </c>
    </row>
    <row r="74" spans="1:13" ht="31.5" x14ac:dyDescent="0.25">
      <c r="A74" s="18"/>
      <c r="B74" s="9" t="s">
        <v>10</v>
      </c>
      <c r="C74" s="4" t="s">
        <v>13</v>
      </c>
      <c r="D74" s="3">
        <f t="shared" ref="D74:M75" si="10">D69</f>
        <v>0</v>
      </c>
      <c r="E74" s="3">
        <f t="shared" si="10"/>
        <v>0</v>
      </c>
      <c r="F74" s="3">
        <f t="shared" si="10"/>
        <v>0</v>
      </c>
      <c r="G74" s="3">
        <f t="shared" si="10"/>
        <v>0</v>
      </c>
      <c r="H74" s="3">
        <f t="shared" si="10"/>
        <v>0</v>
      </c>
      <c r="I74" s="3">
        <f t="shared" si="10"/>
        <v>0</v>
      </c>
      <c r="J74" s="3">
        <f t="shared" si="10"/>
        <v>0</v>
      </c>
      <c r="K74" s="3">
        <f t="shared" si="10"/>
        <v>0</v>
      </c>
      <c r="L74" s="3">
        <f t="shared" si="10"/>
        <v>0</v>
      </c>
      <c r="M74" s="3">
        <f t="shared" si="10"/>
        <v>0</v>
      </c>
    </row>
    <row r="75" spans="1:13" ht="31.5" x14ac:dyDescent="0.25">
      <c r="A75" s="18"/>
      <c r="B75" s="8" t="s">
        <v>11</v>
      </c>
      <c r="C75" s="3" t="s">
        <v>12</v>
      </c>
      <c r="D75" s="3">
        <f t="shared" si="10"/>
        <v>100</v>
      </c>
      <c r="E75" s="3">
        <f t="shared" si="10"/>
        <v>100</v>
      </c>
      <c r="F75" s="3">
        <f t="shared" si="10"/>
        <v>100</v>
      </c>
      <c r="G75" s="3">
        <f t="shared" si="10"/>
        <v>100</v>
      </c>
      <c r="H75" s="3">
        <f t="shared" si="10"/>
        <v>100</v>
      </c>
      <c r="I75" s="3">
        <f t="shared" si="10"/>
        <v>100</v>
      </c>
      <c r="J75" s="3">
        <f t="shared" si="10"/>
        <v>100</v>
      </c>
      <c r="K75" s="3">
        <f t="shared" si="10"/>
        <v>100</v>
      </c>
      <c r="L75" s="3">
        <f t="shared" si="10"/>
        <v>100</v>
      </c>
      <c r="M75" s="3">
        <f t="shared" si="10"/>
        <v>100</v>
      </c>
    </row>
    <row r="76" spans="1:13" x14ac:dyDescent="0.25">
      <c r="A76" s="28" t="s">
        <v>19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/>
    </row>
    <row r="77" spans="1:13" x14ac:dyDescent="0.25">
      <c r="A77" s="18">
        <v>1</v>
      </c>
      <c r="B77" s="31" t="s">
        <v>42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</row>
    <row r="78" spans="1:13" x14ac:dyDescent="0.25">
      <c r="A78" s="18"/>
      <c r="B78" s="8" t="s">
        <v>6</v>
      </c>
      <c r="C78" s="4" t="s">
        <v>7</v>
      </c>
      <c r="D78" s="3">
        <v>1</v>
      </c>
      <c r="E78" s="3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</row>
    <row r="79" spans="1:13" x14ac:dyDescent="0.25">
      <c r="A79" s="18"/>
      <c r="B79" s="9" t="s">
        <v>8</v>
      </c>
      <c r="C79" s="4" t="s">
        <v>9</v>
      </c>
      <c r="D79" s="3">
        <v>110</v>
      </c>
      <c r="E79" s="3">
        <v>110</v>
      </c>
      <c r="F79" s="3">
        <v>110</v>
      </c>
      <c r="G79" s="3">
        <v>110</v>
      </c>
      <c r="H79" s="3">
        <v>110</v>
      </c>
      <c r="I79" s="3">
        <v>110</v>
      </c>
      <c r="J79" s="3">
        <v>110</v>
      </c>
      <c r="K79" s="3">
        <v>110</v>
      </c>
      <c r="L79" s="3">
        <v>110</v>
      </c>
      <c r="M79" s="3">
        <v>110</v>
      </c>
    </row>
    <row r="80" spans="1:13" ht="31.5" x14ac:dyDescent="0.25">
      <c r="A80" s="18"/>
      <c r="B80" s="9" t="s">
        <v>10</v>
      </c>
      <c r="C80" s="4" t="s">
        <v>9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</row>
    <row r="81" spans="1:13" ht="31.5" x14ac:dyDescent="0.25">
      <c r="A81" s="18"/>
      <c r="B81" s="8" t="s">
        <v>11</v>
      </c>
      <c r="C81" s="4" t="s">
        <v>12</v>
      </c>
      <c r="D81" s="3">
        <v>100</v>
      </c>
      <c r="E81" s="3">
        <v>100</v>
      </c>
      <c r="F81" s="3">
        <v>100</v>
      </c>
      <c r="G81" s="3">
        <v>100</v>
      </c>
      <c r="H81" s="3">
        <v>100</v>
      </c>
      <c r="I81" s="3">
        <v>100</v>
      </c>
      <c r="J81" s="3">
        <v>100</v>
      </c>
      <c r="K81" s="3">
        <v>100</v>
      </c>
      <c r="L81" s="3">
        <v>100</v>
      </c>
      <c r="M81" s="3">
        <v>100</v>
      </c>
    </row>
    <row r="82" spans="1:13" ht="15.75" customHeight="1" x14ac:dyDescent="0.25">
      <c r="A82" s="18">
        <v>2</v>
      </c>
      <c r="B82" s="22" t="s">
        <v>40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4"/>
    </row>
    <row r="83" spans="1:13" x14ac:dyDescent="0.25">
      <c r="A83" s="18"/>
      <c r="B83" s="8" t="s">
        <v>6</v>
      </c>
      <c r="C83" s="3" t="s">
        <v>7</v>
      </c>
      <c r="D83" s="3"/>
      <c r="E83" s="3"/>
      <c r="F83" s="3"/>
      <c r="G83" s="3"/>
      <c r="H83" s="3"/>
      <c r="I83" s="13"/>
      <c r="J83" s="13"/>
      <c r="K83" s="13"/>
      <c r="L83" s="13"/>
      <c r="M83" s="13"/>
    </row>
    <row r="84" spans="1:13" ht="31.5" x14ac:dyDescent="0.25">
      <c r="A84" s="18"/>
      <c r="B84" s="9" t="s">
        <v>8</v>
      </c>
      <c r="C84" s="4" t="s">
        <v>13</v>
      </c>
      <c r="D84" s="3">
        <v>8665</v>
      </c>
      <c r="E84" s="3">
        <v>8756</v>
      </c>
      <c r="F84" s="3">
        <v>8865</v>
      </c>
      <c r="G84" s="3">
        <v>8972</v>
      </c>
      <c r="H84" s="3">
        <v>9077</v>
      </c>
      <c r="I84" s="3">
        <v>9179</v>
      </c>
      <c r="J84" s="3">
        <v>9301</v>
      </c>
      <c r="K84" s="3">
        <v>9424</v>
      </c>
      <c r="L84" s="3">
        <v>9549</v>
      </c>
      <c r="M84" s="3">
        <v>9682</v>
      </c>
    </row>
    <row r="85" spans="1:13" ht="31.5" x14ac:dyDescent="0.25">
      <c r="A85" s="18"/>
      <c r="B85" s="9" t="s">
        <v>10</v>
      </c>
      <c r="C85" s="4" t="s">
        <v>13</v>
      </c>
      <c r="D85" s="3">
        <f t="shared" ref="D85:H86" si="11">D80</f>
        <v>0</v>
      </c>
      <c r="E85" s="3">
        <f t="shared" si="11"/>
        <v>0</v>
      </c>
      <c r="F85" s="3">
        <f t="shared" si="11"/>
        <v>0</v>
      </c>
      <c r="G85" s="3">
        <f t="shared" si="11"/>
        <v>0</v>
      </c>
      <c r="H85" s="3">
        <f t="shared" si="11"/>
        <v>0</v>
      </c>
      <c r="I85" s="3">
        <f t="shared" ref="I85:M85" si="12">I80</f>
        <v>0</v>
      </c>
      <c r="J85" s="3">
        <f t="shared" si="12"/>
        <v>0</v>
      </c>
      <c r="K85" s="3">
        <f t="shared" si="12"/>
        <v>0</v>
      </c>
      <c r="L85" s="3">
        <f t="shared" si="12"/>
        <v>0</v>
      </c>
      <c r="M85" s="3">
        <f t="shared" si="12"/>
        <v>0</v>
      </c>
    </row>
    <row r="86" spans="1:13" ht="31.5" x14ac:dyDescent="0.25">
      <c r="A86" s="18"/>
      <c r="B86" s="8" t="s">
        <v>11</v>
      </c>
      <c r="C86" s="3" t="s">
        <v>12</v>
      </c>
      <c r="D86" s="3">
        <f t="shared" si="11"/>
        <v>100</v>
      </c>
      <c r="E86" s="3">
        <f t="shared" si="11"/>
        <v>100</v>
      </c>
      <c r="F86" s="3">
        <f t="shared" si="11"/>
        <v>100</v>
      </c>
      <c r="G86" s="3">
        <f t="shared" si="11"/>
        <v>100</v>
      </c>
      <c r="H86" s="3">
        <f t="shared" si="11"/>
        <v>100</v>
      </c>
      <c r="I86" s="3">
        <f t="shared" ref="I86:M86" si="13">I81</f>
        <v>100</v>
      </c>
      <c r="J86" s="3">
        <f t="shared" si="13"/>
        <v>100</v>
      </c>
      <c r="K86" s="3">
        <f t="shared" si="13"/>
        <v>100</v>
      </c>
      <c r="L86" s="3">
        <f t="shared" si="13"/>
        <v>100</v>
      </c>
      <c r="M86" s="3">
        <f t="shared" si="13"/>
        <v>100</v>
      </c>
    </row>
    <row r="87" spans="1:13" x14ac:dyDescent="0.25">
      <c r="A87" s="28" t="s">
        <v>20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0"/>
    </row>
    <row r="88" spans="1:13" ht="15.75" customHeight="1" x14ac:dyDescent="0.25">
      <c r="A88" s="19">
        <v>1</v>
      </c>
      <c r="B88" s="25" t="s">
        <v>43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</row>
    <row r="89" spans="1:13" x14ac:dyDescent="0.25">
      <c r="A89" s="20"/>
      <c r="B89" s="8" t="s">
        <v>6</v>
      </c>
      <c r="C89" s="4" t="s">
        <v>7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L89" s="3">
        <v>1</v>
      </c>
      <c r="M89" s="3">
        <v>1</v>
      </c>
    </row>
    <row r="90" spans="1:13" x14ac:dyDescent="0.25">
      <c r="A90" s="20"/>
      <c r="B90" s="9" t="s">
        <v>8</v>
      </c>
      <c r="C90" s="4" t="s">
        <v>9</v>
      </c>
      <c r="D90" s="3">
        <v>150</v>
      </c>
      <c r="E90" s="3">
        <v>150</v>
      </c>
      <c r="F90" s="3">
        <v>150</v>
      </c>
      <c r="G90" s="3">
        <v>150</v>
      </c>
      <c r="H90" s="3">
        <v>150</v>
      </c>
      <c r="I90" s="3">
        <v>150</v>
      </c>
      <c r="J90" s="3">
        <v>150</v>
      </c>
      <c r="K90" s="3">
        <v>150</v>
      </c>
      <c r="L90" s="3">
        <v>150</v>
      </c>
      <c r="M90" s="3">
        <v>150</v>
      </c>
    </row>
    <row r="91" spans="1:13" s="1" customFormat="1" ht="31.5" x14ac:dyDescent="0.25">
      <c r="A91" s="20"/>
      <c r="B91" s="9" t="s">
        <v>10</v>
      </c>
      <c r="C91" s="4" t="s">
        <v>9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</row>
    <row r="92" spans="1:13" ht="31.5" x14ac:dyDescent="0.25">
      <c r="A92" s="20"/>
      <c r="B92" s="8" t="s">
        <v>11</v>
      </c>
      <c r="C92" s="4" t="s">
        <v>12</v>
      </c>
      <c r="D92" s="5">
        <v>100</v>
      </c>
      <c r="E92" s="5">
        <v>100</v>
      </c>
      <c r="F92" s="5">
        <v>100</v>
      </c>
      <c r="G92" s="5">
        <v>100</v>
      </c>
      <c r="H92" s="3">
        <v>100</v>
      </c>
      <c r="I92" s="3">
        <v>100</v>
      </c>
      <c r="J92" s="3">
        <v>100</v>
      </c>
      <c r="K92" s="3">
        <v>100</v>
      </c>
      <c r="L92" s="3">
        <v>100</v>
      </c>
      <c r="M92" s="3">
        <v>100</v>
      </c>
    </row>
    <row r="93" spans="1:13" ht="15.75" customHeight="1" x14ac:dyDescent="0.25">
      <c r="A93" s="20">
        <v>2</v>
      </c>
      <c r="B93" s="22" t="s">
        <v>35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4"/>
    </row>
    <row r="94" spans="1:13" x14ac:dyDescent="0.25">
      <c r="A94" s="20"/>
      <c r="B94" s="8" t="s">
        <v>6</v>
      </c>
      <c r="C94" s="3" t="s">
        <v>7</v>
      </c>
      <c r="D94" s="3"/>
      <c r="E94" s="3"/>
      <c r="F94" s="3"/>
      <c r="G94" s="3"/>
      <c r="H94" s="3"/>
      <c r="I94" s="13"/>
      <c r="J94" s="13"/>
      <c r="K94" s="13"/>
      <c r="L94" s="13"/>
      <c r="M94" s="13"/>
    </row>
    <row r="95" spans="1:13" ht="31.5" x14ac:dyDescent="0.25">
      <c r="A95" s="20"/>
      <c r="B95" s="9" t="s">
        <v>8</v>
      </c>
      <c r="C95" s="4" t="s">
        <v>13</v>
      </c>
      <c r="D95" s="3">
        <v>14897</v>
      </c>
      <c r="E95" s="3">
        <v>15008</v>
      </c>
      <c r="F95" s="3">
        <v>15472</v>
      </c>
      <c r="G95" s="3">
        <v>15907</v>
      </c>
      <c r="H95" s="3">
        <v>16334</v>
      </c>
      <c r="I95" s="3">
        <v>16743</v>
      </c>
      <c r="J95" s="3">
        <v>17154</v>
      </c>
      <c r="K95" s="3">
        <v>17558</v>
      </c>
      <c r="L95" s="3">
        <v>17942</v>
      </c>
      <c r="M95" s="3">
        <v>18329</v>
      </c>
    </row>
    <row r="96" spans="1:13" ht="31.5" x14ac:dyDescent="0.25">
      <c r="A96" s="20"/>
      <c r="B96" s="9" t="s">
        <v>10</v>
      </c>
      <c r="C96" s="4" t="s">
        <v>13</v>
      </c>
      <c r="D96" s="3">
        <f t="shared" ref="D96:H97" si="14">D74</f>
        <v>0</v>
      </c>
      <c r="E96" s="3">
        <f t="shared" si="14"/>
        <v>0</v>
      </c>
      <c r="F96" s="3">
        <f t="shared" si="14"/>
        <v>0</v>
      </c>
      <c r="G96" s="3">
        <f t="shared" si="14"/>
        <v>0</v>
      </c>
      <c r="H96" s="3">
        <f t="shared" si="14"/>
        <v>0</v>
      </c>
      <c r="I96" s="3">
        <f t="shared" ref="I96:M96" si="15">I74</f>
        <v>0</v>
      </c>
      <c r="J96" s="3">
        <f t="shared" si="15"/>
        <v>0</v>
      </c>
      <c r="K96" s="3">
        <f t="shared" si="15"/>
        <v>0</v>
      </c>
      <c r="L96" s="3">
        <f t="shared" si="15"/>
        <v>0</v>
      </c>
      <c r="M96" s="3">
        <f t="shared" si="15"/>
        <v>0</v>
      </c>
    </row>
    <row r="97" spans="1:13" ht="31.5" x14ac:dyDescent="0.25">
      <c r="A97" s="20"/>
      <c r="B97" s="8" t="s">
        <v>11</v>
      </c>
      <c r="C97" s="3" t="s">
        <v>12</v>
      </c>
      <c r="D97" s="3">
        <f t="shared" si="14"/>
        <v>100</v>
      </c>
      <c r="E97" s="3">
        <f t="shared" si="14"/>
        <v>100</v>
      </c>
      <c r="F97" s="3">
        <f t="shared" si="14"/>
        <v>100</v>
      </c>
      <c r="G97" s="3">
        <f t="shared" si="14"/>
        <v>100</v>
      </c>
      <c r="H97" s="3">
        <f t="shared" si="14"/>
        <v>100</v>
      </c>
      <c r="I97" s="3">
        <f t="shared" ref="I97:M97" si="16">I75</f>
        <v>100</v>
      </c>
      <c r="J97" s="3">
        <f t="shared" si="16"/>
        <v>100</v>
      </c>
      <c r="K97" s="3">
        <f t="shared" si="16"/>
        <v>100</v>
      </c>
      <c r="L97" s="3">
        <f t="shared" si="16"/>
        <v>100</v>
      </c>
      <c r="M97" s="3">
        <f t="shared" si="16"/>
        <v>100</v>
      </c>
    </row>
    <row r="98" spans="1:13" x14ac:dyDescent="0.25">
      <c r="A98" s="28" t="s">
        <v>21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</row>
    <row r="99" spans="1:13" ht="15.75" customHeight="1" x14ac:dyDescent="0.25">
      <c r="A99" s="18">
        <v>1</v>
      </c>
      <c r="B99" s="25" t="s">
        <v>44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/>
    </row>
    <row r="100" spans="1:13" x14ac:dyDescent="0.25">
      <c r="A100" s="18"/>
      <c r="B100" s="8" t="s">
        <v>6</v>
      </c>
      <c r="C100" s="4" t="s">
        <v>7</v>
      </c>
      <c r="D100" s="3">
        <v>1</v>
      </c>
      <c r="E100" s="3">
        <v>1</v>
      </c>
      <c r="F100" s="3">
        <v>1</v>
      </c>
      <c r="G100" s="3">
        <v>1</v>
      </c>
      <c r="H100" s="3">
        <v>1</v>
      </c>
      <c r="I100" s="3">
        <v>1</v>
      </c>
      <c r="J100" s="3">
        <v>1</v>
      </c>
      <c r="K100" s="3">
        <v>1</v>
      </c>
      <c r="L100" s="3">
        <v>1</v>
      </c>
      <c r="M100" s="3">
        <v>1</v>
      </c>
    </row>
    <row r="101" spans="1:13" x14ac:dyDescent="0.25">
      <c r="A101" s="18"/>
      <c r="B101" s="9" t="s">
        <v>8</v>
      </c>
      <c r="C101" s="4" t="s">
        <v>9</v>
      </c>
      <c r="D101" s="3">
        <v>0</v>
      </c>
      <c r="E101" s="3">
        <v>48</v>
      </c>
      <c r="F101" s="3">
        <v>48</v>
      </c>
      <c r="G101" s="3">
        <v>48</v>
      </c>
      <c r="H101" s="3">
        <v>48</v>
      </c>
      <c r="I101" s="3">
        <v>48</v>
      </c>
      <c r="J101" s="3">
        <v>48</v>
      </c>
      <c r="K101" s="3">
        <v>48</v>
      </c>
      <c r="L101" s="3">
        <v>48</v>
      </c>
      <c r="M101" s="3">
        <v>48</v>
      </c>
    </row>
    <row r="102" spans="1:13" ht="31.5" x14ac:dyDescent="0.25">
      <c r="A102" s="18"/>
      <c r="B102" s="9" t="s">
        <v>10</v>
      </c>
      <c r="C102" s="4" t="s">
        <v>9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</row>
    <row r="103" spans="1:13" ht="31.5" x14ac:dyDescent="0.25">
      <c r="A103" s="18"/>
      <c r="B103" s="8" t="s">
        <v>11</v>
      </c>
      <c r="C103" s="4" t="s">
        <v>12</v>
      </c>
      <c r="D103" s="3">
        <v>0</v>
      </c>
      <c r="E103" s="3">
        <v>100</v>
      </c>
      <c r="F103" s="3">
        <v>100</v>
      </c>
      <c r="G103" s="3">
        <v>100</v>
      </c>
      <c r="H103" s="3">
        <v>100</v>
      </c>
      <c r="I103" s="3">
        <v>100</v>
      </c>
      <c r="J103" s="3">
        <v>100</v>
      </c>
      <c r="K103" s="3">
        <v>100</v>
      </c>
      <c r="L103" s="3">
        <v>100</v>
      </c>
      <c r="M103" s="3">
        <v>100</v>
      </c>
    </row>
    <row r="104" spans="1:13" ht="15.75" customHeight="1" x14ac:dyDescent="0.25">
      <c r="A104" s="18">
        <v>2</v>
      </c>
      <c r="B104" s="22" t="s">
        <v>36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</row>
    <row r="105" spans="1:13" x14ac:dyDescent="0.25">
      <c r="A105" s="18"/>
      <c r="B105" s="8" t="s">
        <v>6</v>
      </c>
      <c r="C105" s="4" t="s">
        <v>7</v>
      </c>
      <c r="D105" s="3">
        <v>1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3">
        <v>1</v>
      </c>
      <c r="L105" s="3">
        <v>1</v>
      </c>
      <c r="M105" s="3">
        <v>1</v>
      </c>
    </row>
    <row r="106" spans="1:13" ht="31.5" x14ac:dyDescent="0.25">
      <c r="A106" s="18"/>
      <c r="B106" s="9" t="s">
        <v>8</v>
      </c>
      <c r="C106" s="4" t="s">
        <v>13</v>
      </c>
      <c r="D106" s="3">
        <v>10588</v>
      </c>
      <c r="E106" s="3">
        <v>10987</v>
      </c>
      <c r="F106" s="3">
        <v>11207</v>
      </c>
      <c r="G106" s="3">
        <v>11435</v>
      </c>
      <c r="H106" s="3">
        <v>11657</v>
      </c>
      <c r="I106" s="3">
        <v>11881</v>
      </c>
      <c r="J106" s="3">
        <v>12144</v>
      </c>
      <c r="K106" s="3">
        <v>12396</v>
      </c>
      <c r="L106" s="3">
        <v>12651</v>
      </c>
      <c r="M106" s="3">
        <v>12893</v>
      </c>
    </row>
    <row r="107" spans="1:13" ht="31.5" x14ac:dyDescent="0.25">
      <c r="A107" s="18"/>
      <c r="B107" s="9" t="s">
        <v>10</v>
      </c>
      <c r="C107" s="4" t="s">
        <v>13</v>
      </c>
      <c r="D107" s="3">
        <f t="shared" ref="D107:H108" si="17">D113</f>
        <v>0</v>
      </c>
      <c r="E107" s="3">
        <f t="shared" si="17"/>
        <v>0</v>
      </c>
      <c r="F107" s="3">
        <f t="shared" si="17"/>
        <v>0</v>
      </c>
      <c r="G107" s="3">
        <f t="shared" si="17"/>
        <v>0</v>
      </c>
      <c r="H107" s="3">
        <f t="shared" si="17"/>
        <v>0</v>
      </c>
      <c r="I107" s="3">
        <f t="shared" ref="I107:M107" si="18">I113</f>
        <v>0</v>
      </c>
      <c r="J107" s="3">
        <f t="shared" si="18"/>
        <v>0</v>
      </c>
      <c r="K107" s="3">
        <f t="shared" si="18"/>
        <v>0</v>
      </c>
      <c r="L107" s="3">
        <f t="shared" si="18"/>
        <v>0</v>
      </c>
      <c r="M107" s="3">
        <f t="shared" si="18"/>
        <v>0</v>
      </c>
    </row>
    <row r="108" spans="1:13" ht="31.5" x14ac:dyDescent="0.25">
      <c r="A108" s="18"/>
      <c r="B108" s="8" t="s">
        <v>11</v>
      </c>
      <c r="C108" s="4" t="s">
        <v>12</v>
      </c>
      <c r="D108" s="14">
        <f t="shared" si="17"/>
        <v>100</v>
      </c>
      <c r="E108" s="14">
        <f t="shared" si="17"/>
        <v>100</v>
      </c>
      <c r="F108" s="14">
        <f t="shared" si="17"/>
        <v>100</v>
      </c>
      <c r="G108" s="14">
        <f t="shared" si="17"/>
        <v>100</v>
      </c>
      <c r="H108" s="14">
        <f t="shared" si="17"/>
        <v>100</v>
      </c>
      <c r="I108" s="14">
        <f t="shared" ref="I108:M108" si="19">I114</f>
        <v>100</v>
      </c>
      <c r="J108" s="14">
        <f t="shared" si="19"/>
        <v>100</v>
      </c>
      <c r="K108" s="14">
        <f t="shared" si="19"/>
        <v>100</v>
      </c>
      <c r="L108" s="14">
        <f t="shared" si="19"/>
        <v>100</v>
      </c>
      <c r="M108" s="14">
        <f t="shared" si="19"/>
        <v>100</v>
      </c>
    </row>
    <row r="109" spans="1:13" x14ac:dyDescent="0.25">
      <c r="A109" s="28" t="s">
        <v>22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</row>
    <row r="110" spans="1:13" ht="15.75" customHeight="1" x14ac:dyDescent="0.25">
      <c r="A110" s="19">
        <v>1</v>
      </c>
      <c r="B110" s="25" t="s">
        <v>45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</row>
    <row r="111" spans="1:13" x14ac:dyDescent="0.25">
      <c r="A111" s="20"/>
      <c r="B111" s="8" t="s">
        <v>6</v>
      </c>
      <c r="C111" s="4" t="s">
        <v>7</v>
      </c>
      <c r="D111" s="3">
        <v>1</v>
      </c>
      <c r="E111" s="3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</row>
    <row r="112" spans="1:13" x14ac:dyDescent="0.25">
      <c r="A112" s="20"/>
      <c r="B112" s="9" t="s">
        <v>8</v>
      </c>
      <c r="C112" s="4" t="s">
        <v>9</v>
      </c>
      <c r="D112" s="3">
        <v>215</v>
      </c>
      <c r="E112" s="6">
        <v>215</v>
      </c>
      <c r="F112" s="3">
        <v>215</v>
      </c>
      <c r="G112" s="3">
        <v>215</v>
      </c>
      <c r="H112" s="3">
        <v>215</v>
      </c>
      <c r="I112" s="3">
        <v>215</v>
      </c>
      <c r="J112" s="3">
        <v>215</v>
      </c>
      <c r="K112" s="3">
        <v>215</v>
      </c>
      <c r="L112" s="3">
        <v>215</v>
      </c>
      <c r="M112" s="3">
        <v>215</v>
      </c>
    </row>
    <row r="113" spans="1:13" ht="31.5" x14ac:dyDescent="0.25">
      <c r="A113" s="20"/>
      <c r="B113" s="9" t="s">
        <v>10</v>
      </c>
      <c r="C113" s="4" t="s">
        <v>9</v>
      </c>
      <c r="D113" s="3">
        <v>0</v>
      </c>
      <c r="E113" s="6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</row>
    <row r="114" spans="1:13" s="1" customFormat="1" ht="31.5" x14ac:dyDescent="0.25">
      <c r="A114" s="20"/>
      <c r="B114" s="8" t="s">
        <v>11</v>
      </c>
      <c r="C114" s="4" t="s">
        <v>12</v>
      </c>
      <c r="D114" s="3">
        <v>100</v>
      </c>
      <c r="E114" s="6">
        <v>100</v>
      </c>
      <c r="F114" s="3">
        <v>100</v>
      </c>
      <c r="G114" s="3">
        <v>100</v>
      </c>
      <c r="H114" s="3">
        <v>100</v>
      </c>
      <c r="I114" s="3">
        <v>100</v>
      </c>
      <c r="J114" s="3">
        <v>100</v>
      </c>
      <c r="K114" s="3">
        <v>100</v>
      </c>
      <c r="L114" s="3">
        <v>100</v>
      </c>
      <c r="M114" s="3">
        <v>100</v>
      </c>
    </row>
    <row r="115" spans="1:13" s="1" customFormat="1" ht="15.75" customHeight="1" x14ac:dyDescent="0.25">
      <c r="A115" s="18">
        <v>2</v>
      </c>
      <c r="B115" s="22" t="s">
        <v>37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4"/>
    </row>
    <row r="116" spans="1:13" s="1" customFormat="1" x14ac:dyDescent="0.25">
      <c r="A116" s="18"/>
      <c r="B116" s="8" t="s">
        <v>6</v>
      </c>
      <c r="C116" s="4" t="s">
        <v>7</v>
      </c>
      <c r="D116" s="3"/>
      <c r="E116" s="3"/>
      <c r="F116" s="3"/>
      <c r="G116" s="3"/>
      <c r="H116" s="3"/>
      <c r="I116" s="13"/>
      <c r="J116" s="13"/>
      <c r="K116" s="13"/>
      <c r="L116" s="13"/>
      <c r="M116" s="13"/>
    </row>
    <row r="117" spans="1:13" s="1" customFormat="1" ht="31.5" x14ac:dyDescent="0.25">
      <c r="A117" s="18"/>
      <c r="B117" s="9" t="s">
        <v>8</v>
      </c>
      <c r="C117" s="4" t="s">
        <v>13</v>
      </c>
      <c r="D117" s="3">
        <v>12930</v>
      </c>
      <c r="E117" s="3">
        <v>13230</v>
      </c>
      <c r="F117" s="3">
        <v>13465</v>
      </c>
      <c r="G117" s="3">
        <v>13695</v>
      </c>
      <c r="H117" s="3">
        <v>13921</v>
      </c>
      <c r="I117" s="3">
        <v>14147</v>
      </c>
      <c r="J117" s="3">
        <v>14424</v>
      </c>
      <c r="K117" s="3">
        <v>14674</v>
      </c>
      <c r="L117" s="3">
        <v>14910</v>
      </c>
      <c r="M117" s="3">
        <v>15168</v>
      </c>
    </row>
    <row r="118" spans="1:13" s="1" customFormat="1" ht="31.5" x14ac:dyDescent="0.25">
      <c r="A118" s="18"/>
      <c r="B118" s="9" t="s">
        <v>10</v>
      </c>
      <c r="C118" s="4" t="s">
        <v>13</v>
      </c>
      <c r="D118" s="3">
        <f t="shared" ref="D118:H119" si="20">D113</f>
        <v>0</v>
      </c>
      <c r="E118" s="3">
        <f t="shared" si="20"/>
        <v>0</v>
      </c>
      <c r="F118" s="3">
        <f t="shared" si="20"/>
        <v>0</v>
      </c>
      <c r="G118" s="3">
        <f t="shared" si="20"/>
        <v>0</v>
      </c>
      <c r="H118" s="3">
        <f t="shared" si="20"/>
        <v>0</v>
      </c>
      <c r="I118" s="3">
        <f t="shared" ref="I118:M118" si="21">I113</f>
        <v>0</v>
      </c>
      <c r="J118" s="3">
        <f t="shared" si="21"/>
        <v>0</v>
      </c>
      <c r="K118" s="3">
        <f t="shared" si="21"/>
        <v>0</v>
      </c>
      <c r="L118" s="3">
        <f t="shared" si="21"/>
        <v>0</v>
      </c>
      <c r="M118" s="3">
        <f t="shared" si="21"/>
        <v>0</v>
      </c>
    </row>
    <row r="119" spans="1:13" s="1" customFormat="1" ht="31.5" x14ac:dyDescent="0.25">
      <c r="A119" s="18"/>
      <c r="B119" s="8" t="s">
        <v>11</v>
      </c>
      <c r="C119" s="4" t="s">
        <v>12</v>
      </c>
      <c r="D119" s="3">
        <f t="shared" si="20"/>
        <v>100</v>
      </c>
      <c r="E119" s="3">
        <f t="shared" si="20"/>
        <v>100</v>
      </c>
      <c r="F119" s="3">
        <f t="shared" si="20"/>
        <v>100</v>
      </c>
      <c r="G119" s="3">
        <f t="shared" si="20"/>
        <v>100</v>
      </c>
      <c r="H119" s="3">
        <f t="shared" si="20"/>
        <v>100</v>
      </c>
      <c r="I119" s="3">
        <f t="shared" ref="I119:M119" si="22">I114</f>
        <v>100</v>
      </c>
      <c r="J119" s="3">
        <f t="shared" si="22"/>
        <v>100</v>
      </c>
      <c r="K119" s="3">
        <f t="shared" si="22"/>
        <v>100</v>
      </c>
      <c r="L119" s="3">
        <f t="shared" si="22"/>
        <v>100</v>
      </c>
      <c r="M119" s="3">
        <f t="shared" si="22"/>
        <v>100</v>
      </c>
    </row>
    <row r="120" spans="1:13" x14ac:dyDescent="0.25">
      <c r="A120" s="28" t="s">
        <v>23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0"/>
    </row>
    <row r="121" spans="1:13" s="1" customFormat="1" ht="18" customHeight="1" x14ac:dyDescent="0.25">
      <c r="A121" s="19">
        <v>1</v>
      </c>
      <c r="B121" s="25" t="s">
        <v>46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7"/>
    </row>
    <row r="122" spans="1:13" s="1" customFormat="1" x14ac:dyDescent="0.25">
      <c r="A122" s="20"/>
      <c r="B122" s="8" t="s">
        <v>6</v>
      </c>
      <c r="C122" s="4" t="s">
        <v>7</v>
      </c>
      <c r="D122" s="3">
        <v>1</v>
      </c>
      <c r="E122" s="3">
        <v>1</v>
      </c>
      <c r="F122" s="3">
        <v>1</v>
      </c>
      <c r="G122" s="3">
        <v>1</v>
      </c>
      <c r="H122" s="3">
        <v>1</v>
      </c>
      <c r="I122" s="3">
        <v>1</v>
      </c>
      <c r="J122" s="3">
        <v>1</v>
      </c>
      <c r="K122" s="3">
        <v>1</v>
      </c>
      <c r="L122" s="3">
        <v>1</v>
      </c>
      <c r="M122" s="3">
        <v>1</v>
      </c>
    </row>
    <row r="123" spans="1:13" s="1" customFormat="1" x14ac:dyDescent="0.25">
      <c r="A123" s="20"/>
      <c r="B123" s="9" t="s">
        <v>8</v>
      </c>
      <c r="C123" s="4" t="s">
        <v>9</v>
      </c>
      <c r="D123" s="3">
        <v>179</v>
      </c>
      <c r="E123" s="3">
        <v>179</v>
      </c>
      <c r="F123" s="3">
        <v>179</v>
      </c>
      <c r="G123" s="3">
        <v>179</v>
      </c>
      <c r="H123" s="3">
        <v>179</v>
      </c>
      <c r="I123" s="3">
        <v>179</v>
      </c>
      <c r="J123" s="3">
        <v>179</v>
      </c>
      <c r="K123" s="3">
        <v>179</v>
      </c>
      <c r="L123" s="3">
        <v>179</v>
      </c>
      <c r="M123" s="3">
        <v>179</v>
      </c>
    </row>
    <row r="124" spans="1:13" s="1" customFormat="1" ht="31.5" x14ac:dyDescent="0.25">
      <c r="A124" s="20"/>
      <c r="B124" s="9" t="s">
        <v>10</v>
      </c>
      <c r="C124" s="4" t="s">
        <v>9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</row>
    <row r="125" spans="1:13" s="1" customFormat="1" ht="31.5" x14ac:dyDescent="0.25">
      <c r="A125" s="21"/>
      <c r="B125" s="8" t="s">
        <v>11</v>
      </c>
      <c r="C125" s="4" t="s">
        <v>12</v>
      </c>
      <c r="D125" s="3">
        <v>100</v>
      </c>
      <c r="E125" s="3">
        <v>100</v>
      </c>
      <c r="F125" s="3">
        <v>100</v>
      </c>
      <c r="G125" s="3">
        <v>100</v>
      </c>
      <c r="H125" s="3">
        <v>100</v>
      </c>
      <c r="I125" s="3">
        <v>100</v>
      </c>
      <c r="J125" s="3">
        <v>100</v>
      </c>
      <c r="K125" s="3">
        <v>100</v>
      </c>
      <c r="L125" s="3">
        <v>100</v>
      </c>
      <c r="M125" s="3">
        <v>100</v>
      </c>
    </row>
    <row r="126" spans="1:13" s="1" customFormat="1" ht="15.75" customHeight="1" x14ac:dyDescent="0.25">
      <c r="A126" s="18">
        <v>2</v>
      </c>
      <c r="B126" s="22" t="s">
        <v>38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</row>
    <row r="127" spans="1:13" s="1" customFormat="1" x14ac:dyDescent="0.25">
      <c r="A127" s="18"/>
      <c r="B127" s="8" t="s">
        <v>6</v>
      </c>
      <c r="C127" s="4" t="s">
        <v>7</v>
      </c>
      <c r="D127" s="3"/>
      <c r="E127" s="3"/>
      <c r="F127" s="3"/>
      <c r="G127" s="3"/>
      <c r="H127" s="3"/>
      <c r="I127" s="13"/>
      <c r="J127" s="13"/>
      <c r="K127" s="13"/>
      <c r="L127" s="13"/>
      <c r="M127" s="13"/>
    </row>
    <row r="128" spans="1:13" s="1" customFormat="1" ht="31.5" x14ac:dyDescent="0.25">
      <c r="A128" s="18"/>
      <c r="B128" s="9" t="s">
        <v>8</v>
      </c>
      <c r="C128" s="4" t="s">
        <v>13</v>
      </c>
      <c r="D128" s="3">
        <v>14207</v>
      </c>
      <c r="E128" s="3">
        <v>14709</v>
      </c>
      <c r="F128" s="3">
        <v>15003</v>
      </c>
      <c r="G128" s="3">
        <v>15291</v>
      </c>
      <c r="H128" s="3">
        <v>15573</v>
      </c>
      <c r="I128" s="3">
        <v>15844</v>
      </c>
      <c r="J128" s="3">
        <v>16164</v>
      </c>
      <c r="K128" s="3">
        <v>16469</v>
      </c>
      <c r="L128" s="3">
        <v>16772</v>
      </c>
      <c r="M128" s="3">
        <v>17069</v>
      </c>
    </row>
    <row r="129" spans="1:13" s="1" customFormat="1" ht="31.5" x14ac:dyDescent="0.25">
      <c r="A129" s="18"/>
      <c r="B129" s="9" t="s">
        <v>10</v>
      </c>
      <c r="C129" s="4" t="s">
        <v>13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</row>
    <row r="130" spans="1:13" s="1" customFormat="1" ht="31.5" x14ac:dyDescent="0.25">
      <c r="A130" s="18"/>
      <c r="B130" s="8" t="s">
        <v>11</v>
      </c>
      <c r="C130" s="4" t="s">
        <v>12</v>
      </c>
      <c r="D130" s="3">
        <v>100</v>
      </c>
      <c r="E130" s="3">
        <v>100</v>
      </c>
      <c r="F130" s="3">
        <v>100</v>
      </c>
      <c r="G130" s="3">
        <v>100</v>
      </c>
      <c r="H130" s="3">
        <v>100</v>
      </c>
      <c r="I130" s="3">
        <v>100</v>
      </c>
      <c r="J130" s="3">
        <v>100</v>
      </c>
      <c r="K130" s="3">
        <v>100</v>
      </c>
      <c r="L130" s="3">
        <v>100</v>
      </c>
      <c r="M130" s="3">
        <v>100</v>
      </c>
    </row>
    <row r="131" spans="1:13" x14ac:dyDescent="0.25">
      <c r="A131" s="28" t="s">
        <v>24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0"/>
    </row>
    <row r="132" spans="1:13" ht="15.75" customHeight="1" x14ac:dyDescent="0.25">
      <c r="A132" s="18">
        <v>1</v>
      </c>
      <c r="B132" s="25" t="s">
        <v>47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7"/>
    </row>
    <row r="133" spans="1:13" x14ac:dyDescent="0.25">
      <c r="A133" s="18"/>
      <c r="B133" s="8" t="s">
        <v>6</v>
      </c>
      <c r="C133" s="4" t="s">
        <v>7</v>
      </c>
      <c r="D133" s="3">
        <v>1</v>
      </c>
      <c r="E133" s="3">
        <v>1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>
        <v>1</v>
      </c>
      <c r="L133" s="3">
        <v>1</v>
      </c>
      <c r="M133" s="3">
        <v>1</v>
      </c>
    </row>
    <row r="134" spans="1:13" x14ac:dyDescent="0.25">
      <c r="A134" s="18"/>
      <c r="B134" s="9" t="s">
        <v>8</v>
      </c>
      <c r="C134" s="4" t="s">
        <v>9</v>
      </c>
      <c r="D134" s="3">
        <v>136</v>
      </c>
      <c r="E134" s="3">
        <v>136</v>
      </c>
      <c r="F134" s="3">
        <v>136</v>
      </c>
      <c r="G134" s="3">
        <v>136</v>
      </c>
      <c r="H134" s="3">
        <v>136</v>
      </c>
      <c r="I134" s="3">
        <v>136</v>
      </c>
      <c r="J134" s="3">
        <v>136</v>
      </c>
      <c r="K134" s="3">
        <v>136</v>
      </c>
      <c r="L134" s="3">
        <v>136</v>
      </c>
      <c r="M134" s="3">
        <v>136</v>
      </c>
    </row>
    <row r="135" spans="1:13" ht="31.5" x14ac:dyDescent="0.25">
      <c r="A135" s="18"/>
      <c r="B135" s="9" t="s">
        <v>10</v>
      </c>
      <c r="C135" s="4" t="s">
        <v>9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</row>
    <row r="136" spans="1:13" ht="31.5" x14ac:dyDescent="0.25">
      <c r="A136" s="18"/>
      <c r="B136" s="8" t="s">
        <v>11</v>
      </c>
      <c r="C136" s="4" t="s">
        <v>12</v>
      </c>
      <c r="D136" s="3">
        <v>100</v>
      </c>
      <c r="E136" s="3">
        <v>100</v>
      </c>
      <c r="F136" s="3">
        <v>100</v>
      </c>
      <c r="G136" s="3">
        <v>100</v>
      </c>
      <c r="H136" s="3">
        <v>100</v>
      </c>
      <c r="I136" s="3">
        <v>100</v>
      </c>
      <c r="J136" s="3">
        <v>100</v>
      </c>
      <c r="K136" s="3">
        <v>100</v>
      </c>
      <c r="L136" s="3">
        <v>100</v>
      </c>
      <c r="M136" s="3">
        <v>100</v>
      </c>
    </row>
    <row r="137" spans="1:13" ht="15.75" customHeight="1" x14ac:dyDescent="0.25">
      <c r="A137" s="18">
        <v>2</v>
      </c>
      <c r="B137" s="22" t="s">
        <v>39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4"/>
    </row>
    <row r="138" spans="1:13" x14ac:dyDescent="0.25">
      <c r="A138" s="18"/>
      <c r="B138" s="8" t="s">
        <v>6</v>
      </c>
      <c r="C138" s="4" t="s">
        <v>7</v>
      </c>
      <c r="D138" s="3"/>
      <c r="E138" s="3"/>
      <c r="F138" s="3"/>
      <c r="G138" s="3"/>
      <c r="H138" s="3"/>
      <c r="I138" s="13"/>
      <c r="J138" s="13"/>
      <c r="K138" s="13"/>
      <c r="L138" s="13"/>
      <c r="M138" s="13"/>
    </row>
    <row r="139" spans="1:13" ht="31.5" x14ac:dyDescent="0.25">
      <c r="A139" s="18"/>
      <c r="B139" s="9" t="s">
        <v>8</v>
      </c>
      <c r="C139" s="4" t="s">
        <v>13</v>
      </c>
      <c r="D139" s="3">
        <v>10580</v>
      </c>
      <c r="E139" s="3">
        <v>10619</v>
      </c>
      <c r="F139" s="3">
        <v>10848</v>
      </c>
      <c r="G139" s="3">
        <v>11082</v>
      </c>
      <c r="H139" s="3">
        <v>11310</v>
      </c>
      <c r="I139" s="3">
        <v>11530</v>
      </c>
      <c r="J139" s="3">
        <v>11788</v>
      </c>
      <c r="K139" s="3">
        <v>12044</v>
      </c>
      <c r="L139" s="3">
        <v>12300</v>
      </c>
      <c r="M139" s="3">
        <v>12542</v>
      </c>
    </row>
    <row r="140" spans="1:13" ht="31.5" x14ac:dyDescent="0.25">
      <c r="A140" s="18"/>
      <c r="B140" s="9" t="s">
        <v>10</v>
      </c>
      <c r="C140" s="4" t="s">
        <v>13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</row>
    <row r="141" spans="1:13" ht="31.5" x14ac:dyDescent="0.25">
      <c r="A141" s="18"/>
      <c r="B141" s="8" t="s">
        <v>11</v>
      </c>
      <c r="C141" s="4" t="s">
        <v>12</v>
      </c>
      <c r="D141" s="3">
        <v>100</v>
      </c>
      <c r="E141" s="3">
        <v>100</v>
      </c>
      <c r="F141" s="3">
        <v>100</v>
      </c>
      <c r="G141" s="3">
        <v>100</v>
      </c>
      <c r="H141" s="3">
        <v>100</v>
      </c>
      <c r="I141" s="3">
        <v>100</v>
      </c>
      <c r="J141" s="3">
        <v>100</v>
      </c>
      <c r="K141" s="3">
        <v>100</v>
      </c>
      <c r="L141" s="3">
        <v>100</v>
      </c>
      <c r="M141" s="3">
        <v>100</v>
      </c>
    </row>
    <row r="142" spans="1:13" ht="225" customHeight="1" x14ac:dyDescent="0.25">
      <c r="A142" s="46" t="s">
        <v>53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5.75" hidden="1" customHeight="1" x14ac:dyDescent="0.25">
      <c r="A143" s="15"/>
      <c r="B143" s="15"/>
      <c r="C143" s="15" t="s">
        <v>49</v>
      </c>
      <c r="D143" s="17">
        <f>SUM(D139,D20,D36,D41,D57,D68,D73,D84,D95,D106,D117,D128)</f>
        <v>200137</v>
      </c>
      <c r="E143" s="17">
        <f t="shared" ref="E143:M143" si="23">SUM(E139,E20,E36,E41,E57,E68,E73,E84,E95,E106,E117,E128)</f>
        <v>204017</v>
      </c>
      <c r="F143" s="17">
        <f t="shared" si="23"/>
        <v>206797</v>
      </c>
      <c r="G143" s="17">
        <f t="shared" si="23"/>
        <v>209522</v>
      </c>
      <c r="H143" s="17">
        <f t="shared" si="23"/>
        <v>212192</v>
      </c>
      <c r="I143" s="17">
        <f t="shared" si="23"/>
        <v>214809</v>
      </c>
      <c r="J143" s="17">
        <f t="shared" si="23"/>
        <v>217863</v>
      </c>
      <c r="K143" s="17">
        <f t="shared" si="23"/>
        <v>220856</v>
      </c>
      <c r="L143" s="17">
        <f t="shared" si="23"/>
        <v>223789</v>
      </c>
      <c r="M143" s="17">
        <f t="shared" si="23"/>
        <v>226667</v>
      </c>
    </row>
    <row r="144" spans="1:13" ht="15.75" hidden="1" customHeight="1" x14ac:dyDescent="0.25">
      <c r="A144" s="15"/>
      <c r="B144" s="15"/>
      <c r="C144" s="15" t="s">
        <v>50</v>
      </c>
      <c r="D144" s="15">
        <f>SUM(D10,D15,D31,D52,D63,D79,D90,D101,D112,D123,D134)</f>
        <v>1724</v>
      </c>
      <c r="E144" s="15">
        <f t="shared" ref="E144:M144" si="24">SUM(E10,E15,E31,E52,E63,E79,E90,E101,E112,E123,E134)</f>
        <v>1772</v>
      </c>
      <c r="F144" s="15">
        <f t="shared" si="24"/>
        <v>1772</v>
      </c>
      <c r="G144" s="15">
        <f t="shared" si="24"/>
        <v>1772</v>
      </c>
      <c r="H144" s="15">
        <f t="shared" si="24"/>
        <v>2172</v>
      </c>
      <c r="I144" s="15">
        <f t="shared" si="24"/>
        <v>2172</v>
      </c>
      <c r="J144" s="15">
        <f t="shared" si="24"/>
        <v>2172</v>
      </c>
      <c r="K144" s="15">
        <f t="shared" si="24"/>
        <v>2172</v>
      </c>
      <c r="L144" s="15">
        <f t="shared" si="24"/>
        <v>2172</v>
      </c>
      <c r="M144" s="15">
        <f t="shared" si="24"/>
        <v>2172</v>
      </c>
    </row>
    <row r="145" spans="1:13" ht="15.75" hidden="1" customHeight="1" x14ac:dyDescent="0.25">
      <c r="A145" s="15"/>
      <c r="B145" s="15"/>
      <c r="C145" s="15" t="s">
        <v>51</v>
      </c>
      <c r="D145" s="15">
        <f>SUM(D25,D46)</f>
        <v>579</v>
      </c>
      <c r="E145" s="15">
        <f t="shared" ref="E145:M145" si="25">SUM(E25,E46)</f>
        <v>579</v>
      </c>
      <c r="F145" s="15">
        <f t="shared" si="25"/>
        <v>579</v>
      </c>
      <c r="G145" s="15">
        <f t="shared" si="25"/>
        <v>579</v>
      </c>
      <c r="H145" s="15">
        <f t="shared" si="25"/>
        <v>579</v>
      </c>
      <c r="I145" s="15">
        <f t="shared" si="25"/>
        <v>579</v>
      </c>
      <c r="J145" s="15">
        <f t="shared" si="25"/>
        <v>579</v>
      </c>
      <c r="K145" s="15">
        <f t="shared" si="25"/>
        <v>579</v>
      </c>
      <c r="L145" s="15">
        <f t="shared" si="25"/>
        <v>579</v>
      </c>
      <c r="M145" s="15">
        <f t="shared" si="25"/>
        <v>579</v>
      </c>
    </row>
    <row r="146" spans="1:13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x14ac:dyDescent="0.25">
      <c r="E153" s="16"/>
    </row>
  </sheetData>
  <mergeCells count="64">
    <mergeCell ref="A142:M142"/>
    <mergeCell ref="A1:M1"/>
    <mergeCell ref="A120:M120"/>
    <mergeCell ref="B110:M110"/>
    <mergeCell ref="A109:M109"/>
    <mergeCell ref="A98:M98"/>
    <mergeCell ref="B99:M99"/>
    <mergeCell ref="B115:M115"/>
    <mergeCell ref="B104:M104"/>
    <mergeCell ref="B93:M93"/>
    <mergeCell ref="B82:M82"/>
    <mergeCell ref="B71:M71"/>
    <mergeCell ref="B88:M88"/>
    <mergeCell ref="A87:M87"/>
    <mergeCell ref="A76:M76"/>
    <mergeCell ref="B18:M18"/>
    <mergeCell ref="B23:M23"/>
    <mergeCell ref="B29:M29"/>
    <mergeCell ref="A28:M28"/>
    <mergeCell ref="B39:M39"/>
    <mergeCell ref="B34:M34"/>
    <mergeCell ref="A34:A38"/>
    <mergeCell ref="B13:M13"/>
    <mergeCell ref="A5:M5"/>
    <mergeCell ref="A6:M6"/>
    <mergeCell ref="A7:M7"/>
    <mergeCell ref="B8:M8"/>
    <mergeCell ref="A13:A17"/>
    <mergeCell ref="A8:A12"/>
    <mergeCell ref="B77:M77"/>
    <mergeCell ref="B44:M44"/>
    <mergeCell ref="A49:M49"/>
    <mergeCell ref="B50:M50"/>
    <mergeCell ref="B55:M55"/>
    <mergeCell ref="A66:A70"/>
    <mergeCell ref="A71:A75"/>
    <mergeCell ref="A61:A65"/>
    <mergeCell ref="B66:M66"/>
    <mergeCell ref="B61:M61"/>
    <mergeCell ref="A60:M60"/>
    <mergeCell ref="A18:A22"/>
    <mergeCell ref="A55:A59"/>
    <mergeCell ref="A50:A54"/>
    <mergeCell ref="A29:A33"/>
    <mergeCell ref="A39:A43"/>
    <mergeCell ref="A44:A48"/>
    <mergeCell ref="A23:A27"/>
    <mergeCell ref="A110:A114"/>
    <mergeCell ref="A77:A81"/>
    <mergeCell ref="A104:A108"/>
    <mergeCell ref="A115:A119"/>
    <mergeCell ref="A126:A130"/>
    <mergeCell ref="A99:A103"/>
    <mergeCell ref="A93:A97"/>
    <mergeCell ref="A82:A86"/>
    <mergeCell ref="A88:A92"/>
    <mergeCell ref="A137:A141"/>
    <mergeCell ref="A132:A136"/>
    <mergeCell ref="A121:A125"/>
    <mergeCell ref="B137:M137"/>
    <mergeCell ref="B126:M126"/>
    <mergeCell ref="B121:M121"/>
    <mergeCell ref="B132:M132"/>
    <mergeCell ref="A131:M1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obmen</cp:lastModifiedBy>
  <dcterms:created xsi:type="dcterms:W3CDTF">2017-07-04T18:28:31Z</dcterms:created>
  <dcterms:modified xsi:type="dcterms:W3CDTF">2019-11-20T08:18:04Z</dcterms:modified>
</cp:coreProperties>
</file>