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20" windowWidth="18825" windowHeight="77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R17" i="1"/>
  <c r="R18" s="1"/>
  <c r="Q17"/>
  <c r="Q18" s="1"/>
  <c r="R9"/>
  <c r="Q9"/>
  <c r="S9" s="1"/>
  <c r="S16"/>
  <c r="S15"/>
  <c r="S14"/>
  <c r="S13"/>
  <c r="S12"/>
  <c r="S11"/>
  <c r="S10"/>
  <c r="S8"/>
  <c r="S7"/>
  <c r="S6"/>
  <c r="O18"/>
  <c r="O17"/>
  <c r="N17"/>
  <c r="M17"/>
  <c r="L17"/>
  <c r="K17"/>
  <c r="I17"/>
  <c r="I18" s="1"/>
  <c r="H17"/>
  <c r="J17" s="1"/>
  <c r="F17"/>
  <c r="E17"/>
  <c r="C17"/>
  <c r="B17"/>
  <c r="P16"/>
  <c r="M16"/>
  <c r="J16"/>
  <c r="G16"/>
  <c r="D16"/>
  <c r="P15"/>
  <c r="M15"/>
  <c r="J15"/>
  <c r="G15"/>
  <c r="D15"/>
  <c r="P14"/>
  <c r="M14"/>
  <c r="J14"/>
  <c r="G14"/>
  <c r="D14"/>
  <c r="P13"/>
  <c r="M13"/>
  <c r="J13"/>
  <c r="G13"/>
  <c r="D13"/>
  <c r="P12"/>
  <c r="M12"/>
  <c r="J12"/>
  <c r="G12"/>
  <c r="D12"/>
  <c r="P11"/>
  <c r="M11"/>
  <c r="J11"/>
  <c r="G11"/>
  <c r="D11"/>
  <c r="P10"/>
  <c r="M10"/>
  <c r="J10"/>
  <c r="G10"/>
  <c r="D10"/>
  <c r="O9"/>
  <c r="N9"/>
  <c r="P9" s="1"/>
  <c r="L9"/>
  <c r="K9"/>
  <c r="K18" s="1"/>
  <c r="I9"/>
  <c r="H9"/>
  <c r="F9"/>
  <c r="E9"/>
  <c r="C9"/>
  <c r="D9" s="1"/>
  <c r="B9"/>
  <c r="P8"/>
  <c r="M8"/>
  <c r="J8"/>
  <c r="G8"/>
  <c r="D8"/>
  <c r="P7"/>
  <c r="M7"/>
  <c r="J7"/>
  <c r="G7"/>
  <c r="D7"/>
  <c r="P6"/>
  <c r="M6"/>
  <c r="J6"/>
  <c r="G6"/>
  <c r="D6"/>
  <c r="S17" l="1"/>
  <c r="S18"/>
  <c r="P17"/>
  <c r="L18"/>
  <c r="M18" s="1"/>
  <c r="H18"/>
  <c r="G9"/>
  <c r="E18"/>
  <c r="D17"/>
  <c r="C18"/>
  <c r="J18"/>
  <c r="G17"/>
  <c r="B18"/>
  <c r="F18"/>
  <c r="N18"/>
  <c r="P18" s="1"/>
  <c r="J9"/>
  <c r="M9"/>
  <c r="G18" l="1"/>
  <c r="D18"/>
</calcChain>
</file>

<file path=xl/sharedStrings.xml><?xml version="1.0" encoding="utf-8"?>
<sst xmlns="http://schemas.openxmlformats.org/spreadsheetml/2006/main" count="40" uniqueCount="25">
  <si>
    <t>список</t>
  </si>
  <si>
    <t>прогол</t>
  </si>
  <si>
    <t>%%</t>
  </si>
  <si>
    <t>ИО 8</t>
  </si>
  <si>
    <t>ИО 9</t>
  </si>
  <si>
    <t>ИО 10</t>
  </si>
  <si>
    <t>184 Чеускино</t>
  </si>
  <si>
    <t>ИО 1</t>
  </si>
  <si>
    <t>ИО 2</t>
  </si>
  <si>
    <t>ИО 3</t>
  </si>
  <si>
    <t>ИО 4</t>
  </si>
  <si>
    <t>ИО 5</t>
  </si>
  <si>
    <t>ИО 6</t>
  </si>
  <si>
    <t>ИО 7</t>
  </si>
  <si>
    <t>185 Сингапай</t>
  </si>
  <si>
    <t xml:space="preserve">Итого </t>
  </si>
  <si>
    <t>08.00</t>
  </si>
  <si>
    <t>10.00</t>
  </si>
  <si>
    <t>12.00</t>
  </si>
  <si>
    <t>15.00</t>
  </si>
  <si>
    <t>18.00</t>
  </si>
  <si>
    <t>20.00</t>
  </si>
  <si>
    <t>Ход голосования 19 октября 2014 года</t>
  </si>
  <si>
    <t>Выборы депутатов представительного органа вновь образованного муниицпального образования сельское поселение Сингапай</t>
  </si>
  <si>
    <t>N ОИК/УИК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</si>
</sst>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10" fontId="1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10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10" fontId="2" fillId="0" borderId="7" xfId="0" applyNumberFormat="1" applyFont="1" applyBorder="1" applyAlignment="1">
      <alignment horizontal="right"/>
    </xf>
    <xf numFmtId="0" fontId="1" fillId="0" borderId="6" xfId="0" applyFont="1" applyBorder="1"/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workbookViewId="0">
      <selection activeCell="Q17" sqref="Q17"/>
    </sheetView>
  </sheetViews>
  <sheetFormatPr defaultColWidth="8.85546875" defaultRowHeight="15"/>
  <cols>
    <col min="1" max="1" width="16.85546875" style="1" bestFit="1" customWidth="1"/>
    <col min="2" max="2" width="8.140625" style="1" bestFit="1" customWidth="1"/>
    <col min="3" max="3" width="8.28515625" style="1" bestFit="1" customWidth="1"/>
    <col min="4" max="4" width="9.28515625" style="1" bestFit="1" customWidth="1"/>
    <col min="5" max="5" width="8.140625" style="1" bestFit="1" customWidth="1"/>
    <col min="6" max="6" width="8.28515625" style="1" bestFit="1" customWidth="1"/>
    <col min="7" max="7" width="9.85546875" style="1" bestFit="1" customWidth="1"/>
    <col min="8" max="8" width="8.140625" style="1" bestFit="1" customWidth="1"/>
    <col min="9" max="9" width="8.28515625" style="1" bestFit="1" customWidth="1"/>
    <col min="10" max="10" width="9.85546875" style="1" bestFit="1" customWidth="1"/>
    <col min="11" max="11" width="8.140625" style="1" bestFit="1" customWidth="1"/>
    <col min="12" max="12" width="8.28515625" style="1" bestFit="1" customWidth="1"/>
    <col min="13" max="13" width="9.85546875" style="1" bestFit="1" customWidth="1"/>
    <col min="14" max="14" width="8.140625" style="1" bestFit="1" customWidth="1"/>
    <col min="15" max="15" width="9" style="1" bestFit="1" customWidth="1"/>
    <col min="16" max="16" width="9.85546875" style="1" bestFit="1" customWidth="1"/>
    <col min="17" max="18" width="8.85546875" style="1"/>
    <col min="19" max="19" width="9.85546875" style="1" bestFit="1" customWidth="1"/>
    <col min="20" max="16384" width="8.85546875" style="1"/>
  </cols>
  <sheetData>
    <row r="1" spans="1:19" ht="15.75">
      <c r="B1" s="17" t="s">
        <v>22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 ht="15.7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5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9" ht="15.75">
      <c r="A4" s="18" t="s">
        <v>24</v>
      </c>
      <c r="B4" s="20" t="s">
        <v>16</v>
      </c>
      <c r="C4" s="15"/>
      <c r="D4" s="16"/>
      <c r="E4" s="20" t="s">
        <v>17</v>
      </c>
      <c r="F4" s="15"/>
      <c r="G4" s="16"/>
      <c r="H4" s="20" t="s">
        <v>18</v>
      </c>
      <c r="I4" s="15"/>
      <c r="J4" s="16"/>
      <c r="K4" s="20" t="s">
        <v>19</v>
      </c>
      <c r="L4" s="15"/>
      <c r="M4" s="16"/>
      <c r="N4" s="20" t="s">
        <v>20</v>
      </c>
      <c r="O4" s="15"/>
      <c r="P4" s="16"/>
      <c r="Q4" s="14" t="s">
        <v>21</v>
      </c>
      <c r="R4" s="15"/>
      <c r="S4" s="16"/>
    </row>
    <row r="5" spans="1:19">
      <c r="A5" s="19"/>
      <c r="B5" s="2" t="s">
        <v>0</v>
      </c>
      <c r="C5" s="2" t="s">
        <v>1</v>
      </c>
      <c r="D5" s="2" t="s">
        <v>2</v>
      </c>
      <c r="E5" s="2" t="s">
        <v>0</v>
      </c>
      <c r="F5" s="2" t="s">
        <v>1</v>
      </c>
      <c r="G5" s="2" t="s">
        <v>2</v>
      </c>
      <c r="H5" s="2" t="s">
        <v>0</v>
      </c>
      <c r="I5" s="2" t="s">
        <v>1</v>
      </c>
      <c r="J5" s="2" t="s">
        <v>2</v>
      </c>
      <c r="K5" s="2" t="s">
        <v>0</v>
      </c>
      <c r="L5" s="2" t="s">
        <v>1</v>
      </c>
      <c r="M5" s="2" t="s">
        <v>2</v>
      </c>
      <c r="N5" s="2" t="s">
        <v>0</v>
      </c>
      <c r="O5" s="2" t="s">
        <v>1</v>
      </c>
      <c r="P5" s="2" t="s">
        <v>2</v>
      </c>
      <c r="Q5" s="2" t="s">
        <v>0</v>
      </c>
      <c r="R5" s="2" t="s">
        <v>1</v>
      </c>
      <c r="S5" s="2" t="s">
        <v>2</v>
      </c>
    </row>
    <row r="6" spans="1:19">
      <c r="A6" s="3" t="s">
        <v>3</v>
      </c>
      <c r="B6" s="4">
        <v>230</v>
      </c>
      <c r="C6" s="4">
        <v>22</v>
      </c>
      <c r="D6" s="5">
        <f t="shared" ref="D6:D17" si="0">C6/B6</f>
        <v>9.5652173913043481E-2</v>
      </c>
      <c r="E6" s="4">
        <v>230</v>
      </c>
      <c r="F6" s="4">
        <v>38</v>
      </c>
      <c r="G6" s="5">
        <f t="shared" ref="G6:G17" si="1">F6/E6</f>
        <v>0.16521739130434782</v>
      </c>
      <c r="H6" s="4">
        <v>230</v>
      </c>
      <c r="I6" s="4">
        <v>54</v>
      </c>
      <c r="J6" s="5">
        <f t="shared" ref="J6:J17" si="2">I6/H6</f>
        <v>0.23478260869565218</v>
      </c>
      <c r="K6" s="4">
        <v>230</v>
      </c>
      <c r="L6" s="4">
        <v>87</v>
      </c>
      <c r="M6" s="5">
        <f t="shared" ref="M6:M17" si="3">L6/K6</f>
        <v>0.37826086956521737</v>
      </c>
      <c r="N6" s="4">
        <v>230</v>
      </c>
      <c r="O6" s="4">
        <v>146</v>
      </c>
      <c r="P6" s="5">
        <f t="shared" ref="P6:P17" si="4">O6/N6</f>
        <v>0.63478260869565217</v>
      </c>
      <c r="Q6" s="12">
        <v>230</v>
      </c>
      <c r="R6" s="12">
        <v>203</v>
      </c>
      <c r="S6" s="5">
        <f t="shared" ref="S6:S17" si="5">R6/Q6</f>
        <v>0.88260869565217392</v>
      </c>
    </row>
    <row r="7" spans="1:19">
      <c r="A7" s="3" t="s">
        <v>4</v>
      </c>
      <c r="B7" s="4">
        <v>213</v>
      </c>
      <c r="C7" s="4">
        <v>23</v>
      </c>
      <c r="D7" s="5">
        <f t="shared" si="0"/>
        <v>0.107981220657277</v>
      </c>
      <c r="E7" s="4">
        <v>213</v>
      </c>
      <c r="F7" s="4">
        <v>38</v>
      </c>
      <c r="G7" s="5">
        <f t="shared" si="1"/>
        <v>0.17840375586854459</v>
      </c>
      <c r="H7" s="4">
        <v>214</v>
      </c>
      <c r="I7" s="4">
        <v>62</v>
      </c>
      <c r="J7" s="5">
        <f t="shared" si="2"/>
        <v>0.28971962616822428</v>
      </c>
      <c r="K7" s="4">
        <v>215</v>
      </c>
      <c r="L7" s="4">
        <v>90</v>
      </c>
      <c r="M7" s="5">
        <f t="shared" si="3"/>
        <v>0.41860465116279072</v>
      </c>
      <c r="N7" s="4">
        <v>215</v>
      </c>
      <c r="O7" s="4">
        <v>131</v>
      </c>
      <c r="P7" s="5">
        <f t="shared" si="4"/>
        <v>0.6093023255813953</v>
      </c>
      <c r="Q7" s="12">
        <v>215</v>
      </c>
      <c r="R7" s="12">
        <v>191</v>
      </c>
      <c r="S7" s="5">
        <f t="shared" si="5"/>
        <v>0.88837209302325582</v>
      </c>
    </row>
    <row r="8" spans="1:19">
      <c r="A8" s="3" t="s">
        <v>5</v>
      </c>
      <c r="B8" s="4">
        <v>237</v>
      </c>
      <c r="C8" s="4">
        <v>22</v>
      </c>
      <c r="D8" s="5">
        <f t="shared" si="0"/>
        <v>9.2827004219409287E-2</v>
      </c>
      <c r="E8" s="4">
        <v>237</v>
      </c>
      <c r="F8" s="4">
        <v>44</v>
      </c>
      <c r="G8" s="5">
        <f t="shared" si="1"/>
        <v>0.18565400843881857</v>
      </c>
      <c r="H8" s="4">
        <v>238</v>
      </c>
      <c r="I8" s="4">
        <v>69</v>
      </c>
      <c r="J8" s="5">
        <f t="shared" si="2"/>
        <v>0.28991596638655465</v>
      </c>
      <c r="K8" s="4">
        <v>239</v>
      </c>
      <c r="L8" s="4">
        <v>120</v>
      </c>
      <c r="M8" s="5">
        <f t="shared" si="3"/>
        <v>0.502092050209205</v>
      </c>
      <c r="N8" s="4">
        <v>240</v>
      </c>
      <c r="O8" s="4">
        <v>169</v>
      </c>
      <c r="P8" s="5">
        <f t="shared" si="4"/>
        <v>0.70416666666666672</v>
      </c>
      <c r="Q8" s="12">
        <v>240</v>
      </c>
      <c r="R8" s="12">
        <v>194</v>
      </c>
      <c r="S8" s="5">
        <f t="shared" si="5"/>
        <v>0.80833333333333335</v>
      </c>
    </row>
    <row r="9" spans="1:19" ht="15.75">
      <c r="A9" s="6" t="s">
        <v>6</v>
      </c>
      <c r="B9" s="7">
        <f>B6+B7+B8</f>
        <v>680</v>
      </c>
      <c r="C9" s="7">
        <f>C6+C7+C8</f>
        <v>67</v>
      </c>
      <c r="D9" s="8">
        <f t="shared" si="0"/>
        <v>9.8529411764705879E-2</v>
      </c>
      <c r="E9" s="7">
        <f>E6+E7+E8</f>
        <v>680</v>
      </c>
      <c r="F9" s="7">
        <f>F6+F7+F8</f>
        <v>120</v>
      </c>
      <c r="G9" s="8">
        <f t="shared" si="1"/>
        <v>0.17647058823529413</v>
      </c>
      <c r="H9" s="7">
        <f>H6+H7+H8</f>
        <v>682</v>
      </c>
      <c r="I9" s="7">
        <f>I6+I7+I8</f>
        <v>185</v>
      </c>
      <c r="J9" s="8">
        <f t="shared" si="2"/>
        <v>0.27126099706744866</v>
      </c>
      <c r="K9" s="7">
        <f>K6+K7+K8</f>
        <v>684</v>
      </c>
      <c r="L9" s="7">
        <f>L6+L7+L8</f>
        <v>297</v>
      </c>
      <c r="M9" s="8">
        <f t="shared" si="3"/>
        <v>0.43421052631578949</v>
      </c>
      <c r="N9" s="7">
        <f>N6+N7+N8</f>
        <v>685</v>
      </c>
      <c r="O9" s="7">
        <f>O6+O7+O8</f>
        <v>446</v>
      </c>
      <c r="P9" s="8">
        <f t="shared" si="4"/>
        <v>0.65109489051094893</v>
      </c>
      <c r="Q9" s="7">
        <f>Q6+Q7+Q8</f>
        <v>685</v>
      </c>
      <c r="R9" s="7">
        <f>R6+R7+R8</f>
        <v>588</v>
      </c>
      <c r="S9" s="8">
        <f t="shared" si="5"/>
        <v>0.85839416058394158</v>
      </c>
    </row>
    <row r="10" spans="1:19">
      <c r="A10" s="2" t="s">
        <v>7</v>
      </c>
      <c r="B10" s="4">
        <v>293</v>
      </c>
      <c r="C10" s="4">
        <v>48</v>
      </c>
      <c r="D10" s="5">
        <f t="shared" si="0"/>
        <v>0.16382252559726962</v>
      </c>
      <c r="E10" s="4">
        <v>293</v>
      </c>
      <c r="F10" s="4">
        <v>89</v>
      </c>
      <c r="G10" s="5">
        <f t="shared" si="1"/>
        <v>0.30375426621160412</v>
      </c>
      <c r="H10" s="4">
        <v>293</v>
      </c>
      <c r="I10" s="4">
        <v>139</v>
      </c>
      <c r="J10" s="5">
        <f t="shared" si="2"/>
        <v>0.47440273037542663</v>
      </c>
      <c r="K10" s="4">
        <v>293</v>
      </c>
      <c r="L10" s="4">
        <v>184</v>
      </c>
      <c r="M10" s="5">
        <f t="shared" si="3"/>
        <v>0.62798634812286691</v>
      </c>
      <c r="N10" s="4">
        <v>293</v>
      </c>
      <c r="O10" s="4">
        <v>200</v>
      </c>
      <c r="P10" s="5">
        <f t="shared" si="4"/>
        <v>0.68259385665529015</v>
      </c>
      <c r="Q10" s="4">
        <v>294</v>
      </c>
      <c r="R10" s="12">
        <v>222</v>
      </c>
      <c r="S10" s="5">
        <f t="shared" si="5"/>
        <v>0.75510204081632648</v>
      </c>
    </row>
    <row r="11" spans="1:19">
      <c r="A11" s="2" t="s">
        <v>8</v>
      </c>
      <c r="B11" s="4">
        <v>277</v>
      </c>
      <c r="C11" s="4">
        <v>36</v>
      </c>
      <c r="D11" s="5">
        <f t="shared" si="0"/>
        <v>0.1299638989169675</v>
      </c>
      <c r="E11" s="4">
        <v>277</v>
      </c>
      <c r="F11" s="4">
        <v>74</v>
      </c>
      <c r="G11" s="5">
        <f t="shared" si="1"/>
        <v>0.26714801444043323</v>
      </c>
      <c r="H11" s="4">
        <v>277</v>
      </c>
      <c r="I11" s="4">
        <v>124</v>
      </c>
      <c r="J11" s="5">
        <f t="shared" si="2"/>
        <v>0.44765342960288806</v>
      </c>
      <c r="K11" s="4">
        <v>277</v>
      </c>
      <c r="L11" s="4">
        <v>156</v>
      </c>
      <c r="M11" s="5">
        <f t="shared" si="3"/>
        <v>0.56317689530685922</v>
      </c>
      <c r="N11" s="4">
        <v>277</v>
      </c>
      <c r="O11" s="4">
        <v>176</v>
      </c>
      <c r="P11" s="5">
        <f t="shared" si="4"/>
        <v>0.63537906137184119</v>
      </c>
      <c r="Q11" s="4">
        <v>279</v>
      </c>
      <c r="R11" s="12">
        <v>199</v>
      </c>
      <c r="S11" s="5">
        <f t="shared" si="5"/>
        <v>0.71326164874551967</v>
      </c>
    </row>
    <row r="12" spans="1:19">
      <c r="A12" s="2" t="s">
        <v>9</v>
      </c>
      <c r="B12" s="4">
        <v>277</v>
      </c>
      <c r="C12" s="4">
        <v>31</v>
      </c>
      <c r="D12" s="5">
        <f t="shared" si="0"/>
        <v>0.11191335740072202</v>
      </c>
      <c r="E12" s="4">
        <v>277</v>
      </c>
      <c r="F12" s="4">
        <v>69</v>
      </c>
      <c r="G12" s="5">
        <f t="shared" si="1"/>
        <v>0.24909747292418771</v>
      </c>
      <c r="H12" s="4">
        <v>277</v>
      </c>
      <c r="I12" s="4">
        <v>114</v>
      </c>
      <c r="J12" s="5">
        <f t="shared" si="2"/>
        <v>0.41155234657039713</v>
      </c>
      <c r="K12" s="4">
        <v>277</v>
      </c>
      <c r="L12" s="4">
        <v>149</v>
      </c>
      <c r="M12" s="5">
        <f t="shared" si="3"/>
        <v>0.53790613718411551</v>
      </c>
      <c r="N12" s="4">
        <v>277</v>
      </c>
      <c r="O12" s="4">
        <v>176</v>
      </c>
      <c r="P12" s="5">
        <f t="shared" si="4"/>
        <v>0.63537906137184119</v>
      </c>
      <c r="Q12" s="4">
        <v>280</v>
      </c>
      <c r="R12" s="12">
        <v>194</v>
      </c>
      <c r="S12" s="5">
        <f t="shared" si="5"/>
        <v>0.69285714285714284</v>
      </c>
    </row>
    <row r="13" spans="1:19">
      <c r="A13" s="2" t="s">
        <v>10</v>
      </c>
      <c r="B13" s="4">
        <v>284</v>
      </c>
      <c r="C13" s="4">
        <v>29</v>
      </c>
      <c r="D13" s="5">
        <f t="shared" si="0"/>
        <v>0.10211267605633803</v>
      </c>
      <c r="E13" s="4">
        <v>284</v>
      </c>
      <c r="F13" s="4">
        <v>67</v>
      </c>
      <c r="G13" s="5">
        <f t="shared" si="1"/>
        <v>0.23591549295774647</v>
      </c>
      <c r="H13" s="4">
        <v>284</v>
      </c>
      <c r="I13" s="4">
        <v>117</v>
      </c>
      <c r="J13" s="5">
        <f t="shared" si="2"/>
        <v>0.4119718309859155</v>
      </c>
      <c r="K13" s="4">
        <v>284</v>
      </c>
      <c r="L13" s="4">
        <v>158</v>
      </c>
      <c r="M13" s="5">
        <f t="shared" si="3"/>
        <v>0.55633802816901412</v>
      </c>
      <c r="N13" s="4">
        <v>284</v>
      </c>
      <c r="O13" s="4">
        <v>173</v>
      </c>
      <c r="P13" s="5">
        <f t="shared" si="4"/>
        <v>0.60915492957746475</v>
      </c>
      <c r="Q13" s="4">
        <v>284</v>
      </c>
      <c r="R13" s="12">
        <v>193</v>
      </c>
      <c r="S13" s="5">
        <f t="shared" si="5"/>
        <v>0.67957746478873238</v>
      </c>
    </row>
    <row r="14" spans="1:19">
      <c r="A14" s="2" t="s">
        <v>11</v>
      </c>
      <c r="B14" s="4">
        <v>303</v>
      </c>
      <c r="C14" s="4">
        <v>27</v>
      </c>
      <c r="D14" s="5">
        <f t="shared" si="0"/>
        <v>8.9108910891089105E-2</v>
      </c>
      <c r="E14" s="4">
        <v>303</v>
      </c>
      <c r="F14" s="4">
        <v>69</v>
      </c>
      <c r="G14" s="5">
        <f t="shared" si="1"/>
        <v>0.22772277227722773</v>
      </c>
      <c r="H14" s="4">
        <v>303</v>
      </c>
      <c r="I14" s="4">
        <v>117</v>
      </c>
      <c r="J14" s="5">
        <f t="shared" si="2"/>
        <v>0.38613861386138615</v>
      </c>
      <c r="K14" s="4">
        <v>303</v>
      </c>
      <c r="L14" s="4">
        <v>169</v>
      </c>
      <c r="M14" s="5">
        <f t="shared" si="3"/>
        <v>0.55775577557755773</v>
      </c>
      <c r="N14" s="4">
        <v>303</v>
      </c>
      <c r="O14" s="4">
        <v>194</v>
      </c>
      <c r="P14" s="5">
        <f t="shared" si="4"/>
        <v>0.64026402640264024</v>
      </c>
      <c r="Q14" s="4">
        <v>303</v>
      </c>
      <c r="R14" s="12">
        <v>214</v>
      </c>
      <c r="S14" s="5">
        <f t="shared" si="5"/>
        <v>0.70627062706270627</v>
      </c>
    </row>
    <row r="15" spans="1:19">
      <c r="A15" s="2" t="s">
        <v>12</v>
      </c>
      <c r="B15" s="4">
        <v>282</v>
      </c>
      <c r="C15" s="4">
        <v>27</v>
      </c>
      <c r="D15" s="5">
        <f t="shared" si="0"/>
        <v>9.5744680851063829E-2</v>
      </c>
      <c r="E15" s="4">
        <v>282</v>
      </c>
      <c r="F15" s="4">
        <v>65</v>
      </c>
      <c r="G15" s="5">
        <f t="shared" si="1"/>
        <v>0.23049645390070922</v>
      </c>
      <c r="H15" s="4">
        <v>282</v>
      </c>
      <c r="I15" s="4">
        <v>120</v>
      </c>
      <c r="J15" s="5">
        <f t="shared" si="2"/>
        <v>0.42553191489361702</v>
      </c>
      <c r="K15" s="4">
        <v>282</v>
      </c>
      <c r="L15" s="4">
        <v>158</v>
      </c>
      <c r="M15" s="5">
        <f t="shared" si="3"/>
        <v>0.56028368794326244</v>
      </c>
      <c r="N15" s="4">
        <v>282</v>
      </c>
      <c r="O15" s="4">
        <v>173</v>
      </c>
      <c r="P15" s="5">
        <f t="shared" si="4"/>
        <v>0.61347517730496459</v>
      </c>
      <c r="Q15" s="4">
        <v>285</v>
      </c>
      <c r="R15" s="12">
        <v>198</v>
      </c>
      <c r="S15" s="5">
        <f t="shared" si="5"/>
        <v>0.69473684210526321</v>
      </c>
    </row>
    <row r="16" spans="1:19">
      <c r="A16" s="2" t="s">
        <v>13</v>
      </c>
      <c r="B16" s="4">
        <v>284</v>
      </c>
      <c r="C16" s="4">
        <v>30</v>
      </c>
      <c r="D16" s="5">
        <f t="shared" si="0"/>
        <v>0.10563380281690141</v>
      </c>
      <c r="E16" s="4">
        <v>284</v>
      </c>
      <c r="F16" s="4">
        <v>68</v>
      </c>
      <c r="G16" s="5">
        <f t="shared" si="1"/>
        <v>0.23943661971830985</v>
      </c>
      <c r="H16" s="4">
        <v>284</v>
      </c>
      <c r="I16" s="4">
        <v>121</v>
      </c>
      <c r="J16" s="5">
        <f t="shared" si="2"/>
        <v>0.426056338028169</v>
      </c>
      <c r="K16" s="4">
        <v>284</v>
      </c>
      <c r="L16" s="4">
        <v>160</v>
      </c>
      <c r="M16" s="5">
        <f t="shared" si="3"/>
        <v>0.56338028169014087</v>
      </c>
      <c r="N16" s="4">
        <v>284</v>
      </c>
      <c r="O16" s="4">
        <v>174</v>
      </c>
      <c r="P16" s="5">
        <f t="shared" si="4"/>
        <v>0.61267605633802813</v>
      </c>
      <c r="Q16" s="4">
        <v>287</v>
      </c>
      <c r="R16" s="12">
        <v>200</v>
      </c>
      <c r="S16" s="5">
        <f t="shared" si="5"/>
        <v>0.69686411149825789</v>
      </c>
    </row>
    <row r="17" spans="1:19" ht="15.75">
      <c r="A17" s="6" t="s">
        <v>14</v>
      </c>
      <c r="B17" s="7">
        <f>B10+B11+B12+B13+B14+B15+B16</f>
        <v>2000</v>
      </c>
      <c r="C17" s="7">
        <f>C10+C11+C12+C13+C14+C15+C16</f>
        <v>228</v>
      </c>
      <c r="D17" s="8">
        <f t="shared" si="0"/>
        <v>0.114</v>
      </c>
      <c r="E17" s="7">
        <f>E10+E11+E12+E13+E14+E15+E16</f>
        <v>2000</v>
      </c>
      <c r="F17" s="7">
        <f>F10+F11+F12+F13+F14+F15+F16</f>
        <v>501</v>
      </c>
      <c r="G17" s="8">
        <f t="shared" si="1"/>
        <v>0.2505</v>
      </c>
      <c r="H17" s="7">
        <f>H10+H11+H12+H13+H14+H15+H16</f>
        <v>2000</v>
      </c>
      <c r="I17" s="7">
        <f>I10+I11+I12+I13+I14+I15+I16</f>
        <v>852</v>
      </c>
      <c r="J17" s="8">
        <f t="shared" si="2"/>
        <v>0.42599999999999999</v>
      </c>
      <c r="K17" s="7">
        <f>K10+K11+K12+K13+K14+K15+K16</f>
        <v>2000</v>
      </c>
      <c r="L17" s="7">
        <f>L10+L11+L12+L13+L14+L15+L16</f>
        <v>1134</v>
      </c>
      <c r="M17" s="8">
        <f t="shared" si="3"/>
        <v>0.56699999999999995</v>
      </c>
      <c r="N17" s="7">
        <f>N10+N11+N12+N13+N14+N15+N16</f>
        <v>2000</v>
      </c>
      <c r="O17" s="7">
        <f>O10+O11+O12+O13+O14+O15+O16</f>
        <v>1266</v>
      </c>
      <c r="P17" s="8">
        <f t="shared" si="4"/>
        <v>0.63300000000000001</v>
      </c>
      <c r="Q17" s="7">
        <f>Q10+Q11+Q12+Q13+Q14+Q15+Q16</f>
        <v>2012</v>
      </c>
      <c r="R17" s="7">
        <f>R10+R11+R12+R13+R14+R15+R16</f>
        <v>1420</v>
      </c>
      <c r="S17" s="8">
        <f t="shared" si="5"/>
        <v>0.70576540755467199</v>
      </c>
    </row>
    <row r="18" spans="1:19" ht="16.5" thickBot="1">
      <c r="A18" s="9" t="s">
        <v>15</v>
      </c>
      <c r="B18" s="10">
        <f>B9+B17</f>
        <v>2680</v>
      </c>
      <c r="C18" s="10">
        <f>C9+C17</f>
        <v>295</v>
      </c>
      <c r="D18" s="11">
        <f>C18/B18</f>
        <v>0.11007462686567164</v>
      </c>
      <c r="E18" s="10">
        <f>E9+E17</f>
        <v>2680</v>
      </c>
      <c r="F18" s="10">
        <f>F9+F17</f>
        <v>621</v>
      </c>
      <c r="G18" s="11">
        <f>F18/E18</f>
        <v>0.23171641791044775</v>
      </c>
      <c r="H18" s="10">
        <f>H9+H17</f>
        <v>2682</v>
      </c>
      <c r="I18" s="10">
        <f>I9+I17</f>
        <v>1037</v>
      </c>
      <c r="J18" s="11">
        <f>I18/H18</f>
        <v>0.38665175242356448</v>
      </c>
      <c r="K18" s="10">
        <f>K9+K17</f>
        <v>2684</v>
      </c>
      <c r="L18" s="10">
        <f>L9+L17</f>
        <v>1431</v>
      </c>
      <c r="M18" s="11">
        <f>L18/K18</f>
        <v>0.53315946348733234</v>
      </c>
      <c r="N18" s="10">
        <f>N9+N17</f>
        <v>2685</v>
      </c>
      <c r="O18" s="10">
        <f>O9+O17</f>
        <v>1712</v>
      </c>
      <c r="P18" s="11">
        <f>O18/N18</f>
        <v>0.63761638733705772</v>
      </c>
      <c r="Q18" s="10">
        <f>Q9+Q17</f>
        <v>2697</v>
      </c>
      <c r="R18" s="10">
        <f>R9+R17</f>
        <v>2008</v>
      </c>
      <c r="S18" s="11">
        <f>R18/Q18</f>
        <v>0.74453096032628852</v>
      </c>
    </row>
  </sheetData>
  <mergeCells count="9">
    <mergeCell ref="Q4:S4"/>
    <mergeCell ref="B1:R1"/>
    <mergeCell ref="A4:A5"/>
    <mergeCell ref="B4:D4"/>
    <mergeCell ref="E4:G4"/>
    <mergeCell ref="H4:J4"/>
    <mergeCell ref="K4:M4"/>
    <mergeCell ref="N4:P4"/>
    <mergeCell ref="A2:S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2014-10-19T16:00:09Z</cp:lastPrinted>
  <dcterms:created xsi:type="dcterms:W3CDTF">2014-10-18T11:22:43Z</dcterms:created>
  <dcterms:modified xsi:type="dcterms:W3CDTF">2014-10-19T16:01:00Z</dcterms:modified>
</cp:coreProperties>
</file>