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8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<sst xmlns="http://schemas.openxmlformats.org/spreadsheetml/2006/main" count="39" uniqueCount="34">
  <si>
    <t>№ п/п</t>
  </si>
  <si>
    <t>Фамилия, имя, отчество</t>
  </si>
  <si>
    <t>УИК № 17</t>
  </si>
  <si>
    <t>УИК № 18</t>
  </si>
  <si>
    <t>ИТОГО по ОИК № 2</t>
  </si>
  <si>
    <t>Валетова Людмила Анатольевна</t>
  </si>
  <si>
    <t>Шитикова Ирина Николаевна</t>
  </si>
  <si>
    <t>Шорохов Владимир Александрович</t>
  </si>
  <si>
    <t>Выборы депутатов Совета депутатов муниципального образования сельское поселение Салым</t>
  </si>
  <si>
    <t>Председатель ОИК</t>
  </si>
  <si>
    <t>Авхадиев Равиль Раузитович</t>
  </si>
  <si>
    <t>Алифирова Татьяна Алексеевна</t>
  </si>
  <si>
    <t>Берг Александр Викторович</t>
  </si>
  <si>
    <t>Опалев Евгений Геннадьевич</t>
  </si>
  <si>
    <t>Чубовская Ирина Геннадьевна</t>
  </si>
  <si>
    <t>Н.Н. Опалева</t>
  </si>
  <si>
    <t>Окружная избирательная комиссия по пятимандатному избирательному округу № 2</t>
  </si>
  <si>
    <t>Окружная избирательная комиссия по пятимандатному избирательному округу № 1</t>
  </si>
  <si>
    <t>Борисова Наталья Николаевна</t>
  </si>
  <si>
    <t>Григорьева Елена Владимировна</t>
  </si>
  <si>
    <t>Карнаухов Алексей Геннадьевич</t>
  </si>
  <si>
    <t>Крылова Елена Ивановна</t>
  </si>
  <si>
    <t>Кулаков Вячеслав Евгеньевич</t>
  </si>
  <si>
    <t>Синицин Руслан Геннадьевич</t>
  </si>
  <si>
    <t>Слюсаренко Александр Петрович</t>
  </si>
  <si>
    <t>Собянин Иван Поликарпович</t>
  </si>
  <si>
    <t>Стрих Олег Валерьевич</t>
  </si>
  <si>
    <t>УИК № 19</t>
  </si>
  <si>
    <t>УИК № 20</t>
  </si>
  <si>
    <r>
      <t>В соответствии со статьей 8.3 закона Ханты-Мансийского автономного округа «О выборах депутатов представительного органа местного самоуправления муниципального образования в Ханты-Мансийском автономном округе» кандидаты</t>
    </r>
    <r>
      <rPr>
        <b/>
        <sz val="11"/>
        <rFont val="Arial Cyr"/>
        <family val="2"/>
      </rPr>
      <t xml:space="preserve"> Алифирова Татьяна Алексеевна, Берг Александр Викторович, Опалев Евгений Геннадьевич, Шитикова Ирина Николаевна, Шорохов Владимир Александрович, </t>
    </r>
    <r>
      <rPr>
        <sz val="11"/>
        <rFont val="Arial Cyr"/>
        <family val="2"/>
      </rPr>
      <t>которые получили наибольшее число голосов избирателей, принявших участие в голосовании, признаны избранными депутатами Совета депутатов по Салымскому пятимандатному избирательному округу № 1</t>
    </r>
  </si>
  <si>
    <r>
      <t xml:space="preserve">В соответствии со статьей 8.3 закона Ханты-Мансийского автономного округа «О выборах депутатов представительного органа местного самоуправления муниципального образования в Ханты-Мансийском автономном округе» кандидаты </t>
    </r>
    <r>
      <rPr>
        <b/>
        <sz val="11"/>
        <rFont val="Arial Cyr"/>
        <family val="2"/>
      </rPr>
      <t>Валетова Людмила Анатольевна, Григорьева Елена Владимировна, Крылова Елена Ивановна, Слюсаренко Александр Петрович, Собянин Иван Поликарпович</t>
    </r>
    <r>
      <rPr>
        <sz val="11"/>
        <rFont val="Arial Cyr"/>
        <family val="2"/>
      </rPr>
      <t xml:space="preserve"> , которые получили наибольшее число голосов избирателей, принявших участие в голосовании, признаны избранными депутатами Совета депутатов по Салымскому пятимандатному избирательному округу № 2</t>
    </r>
  </si>
  <si>
    <t>Приняло участие в голосовании</t>
  </si>
  <si>
    <t>Г.М. Морозова</t>
  </si>
  <si>
    <t>ИТОГО по ОИК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</si>
</sst>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%"/>
  </numFmts>
  <fonts count="6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2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"/>
  <sheetViews>
    <sheetView tabSelected="1" zoomScale="75" zoomScaleNormal="75" workbookViewId="0" topLeftCell="A1">
      <selection activeCell="N14" sqref="N14"/>
    </sheetView>
  </sheetViews>
  <sheetFormatPr defaultColWidth="9.00390625" defaultRowHeight="12.75"/>
  <cols>
    <col min="1" max="1" width="3.375" style="3" customWidth="1"/>
    <col min="2" max="2" width="7.625" style="3" customWidth="1"/>
    <col min="3" max="3" width="14.375" style="3" customWidth="1"/>
    <col min="4" max="4" width="10.75390625" style="3" customWidth="1"/>
    <col min="5" max="5" width="12.125" style="3" hidden="1" customWidth="1"/>
    <col min="6" max="6" width="12.125" style="3" customWidth="1"/>
    <col min="7" max="7" width="12.125" style="3" hidden="1" customWidth="1"/>
    <col min="8" max="8" width="12.125" style="3" customWidth="1"/>
    <col min="9" max="9" width="12.125" style="3" hidden="1" customWidth="1"/>
    <col min="10" max="10" width="12.125" style="4" customWidth="1"/>
    <col min="11" max="11" width="3.75390625" style="3" customWidth="1"/>
    <col min="12" max="12" width="8.625" style="4" customWidth="1"/>
    <col min="13" max="13" width="8.625" style="3" customWidth="1"/>
    <col min="14" max="14" width="8.625" style="4" customWidth="1"/>
    <col min="15" max="15" width="9.25390625" style="3" customWidth="1"/>
    <col min="16" max="16" width="7.375" style="4" customWidth="1"/>
    <col min="17" max="17" width="7.25390625" style="3" customWidth="1"/>
    <col min="18" max="18" width="7.375" style="4" customWidth="1"/>
    <col min="19" max="16384" width="9.125" style="3" customWidth="1"/>
  </cols>
  <sheetData>
    <row r="2" spans="1:18" ht="39" customHeight="1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"/>
      <c r="M2" s="1"/>
      <c r="N2" s="1"/>
      <c r="O2" s="1"/>
      <c r="P2" s="1"/>
      <c r="Q2" s="1"/>
      <c r="R2" s="2"/>
    </row>
    <row r="3" spans="1:18" ht="38.25" customHeight="1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"/>
      <c r="M3" s="1"/>
      <c r="N3" s="1"/>
      <c r="O3" s="1"/>
      <c r="P3" s="1"/>
      <c r="Q3" s="1"/>
      <c r="R3" s="2"/>
    </row>
    <row r="4" spans="2:9" ht="17.25" customHeight="1" hidden="1">
      <c r="B4" s="1"/>
      <c r="C4" s="1"/>
      <c r="D4" s="1"/>
      <c r="E4" s="1"/>
      <c r="F4" s="1"/>
      <c r="G4" s="1"/>
      <c r="H4" s="1"/>
      <c r="I4" s="1"/>
    </row>
    <row r="5" spans="2:9" ht="17.25" customHeight="1" hidden="1">
      <c r="B5" s="1"/>
      <c r="C5" s="1"/>
      <c r="D5" s="1"/>
      <c r="E5" s="1"/>
      <c r="F5" s="1"/>
      <c r="G5" s="1"/>
      <c r="H5" s="1"/>
      <c r="I5" s="1"/>
    </row>
    <row r="6" spans="2:9" ht="17.25" customHeight="1">
      <c r="B6" s="1"/>
      <c r="C6" s="1"/>
      <c r="D6" s="1"/>
      <c r="E6" s="1"/>
      <c r="F6" s="1"/>
      <c r="G6" s="1"/>
      <c r="H6" s="1"/>
      <c r="I6" s="1"/>
    </row>
    <row r="7" spans="2:19" ht="40.5" customHeight="1">
      <c r="B7" s="9" t="s">
        <v>0</v>
      </c>
      <c r="C7" s="39" t="s">
        <v>1</v>
      </c>
      <c r="D7" s="40"/>
      <c r="E7" s="39" t="s">
        <v>2</v>
      </c>
      <c r="F7" s="40"/>
      <c r="G7" s="39" t="s">
        <v>3</v>
      </c>
      <c r="H7" s="40"/>
      <c r="I7" s="41" t="s">
        <v>33</v>
      </c>
      <c r="J7" s="42"/>
      <c r="K7" s="7"/>
      <c r="L7" s="8"/>
      <c r="M7" s="7"/>
      <c r="N7" s="8"/>
      <c r="O7" s="7"/>
      <c r="P7" s="8"/>
      <c r="Q7" s="7"/>
      <c r="R7" s="8"/>
      <c r="S7" s="7"/>
    </row>
    <row r="8" spans="1:19" s="1" customFormat="1" ht="37.5" customHeight="1">
      <c r="A8" s="3"/>
      <c r="B8" s="9">
        <v>1</v>
      </c>
      <c r="C8" s="36" t="s">
        <v>10</v>
      </c>
      <c r="D8" s="37"/>
      <c r="E8" s="10">
        <v>259</v>
      </c>
      <c r="F8" s="11">
        <f>E8/E15</f>
        <v>0.29035874439461884</v>
      </c>
      <c r="G8" s="10">
        <v>18</v>
      </c>
      <c r="H8" s="11">
        <f>G8/G15</f>
        <v>0.12949640287769784</v>
      </c>
      <c r="I8" s="26">
        <f>E8+G8</f>
        <v>277</v>
      </c>
      <c r="J8" s="27">
        <f>I8/I15</f>
        <v>0.26867119301648884</v>
      </c>
      <c r="K8" s="13"/>
      <c r="L8" s="14"/>
      <c r="M8" s="13"/>
      <c r="N8" s="14"/>
      <c r="O8" s="13"/>
      <c r="P8" s="14"/>
      <c r="Q8" s="13"/>
      <c r="R8" s="14"/>
      <c r="S8" s="13"/>
    </row>
    <row r="9" spans="2:19" s="1" customFormat="1" ht="37.5" customHeight="1">
      <c r="B9" s="19">
        <v>2</v>
      </c>
      <c r="C9" s="32" t="s">
        <v>11</v>
      </c>
      <c r="D9" s="33"/>
      <c r="E9" s="20">
        <v>495</v>
      </c>
      <c r="F9" s="21">
        <f>E9/E15</f>
        <v>0.554932735426009</v>
      </c>
      <c r="G9" s="20">
        <v>36</v>
      </c>
      <c r="H9" s="21">
        <f>G9/G15</f>
        <v>0.2589928057553957</v>
      </c>
      <c r="I9" s="28">
        <f aca="true" t="shared" si="0" ref="I9:I14">E9+G9</f>
        <v>531</v>
      </c>
      <c r="J9" s="29">
        <f>I9/I15</f>
        <v>0.5150339476236664</v>
      </c>
      <c r="K9" s="13"/>
      <c r="L9" s="14"/>
      <c r="M9" s="13"/>
      <c r="N9" s="14"/>
      <c r="O9" s="13"/>
      <c r="P9" s="14"/>
      <c r="Q9" s="13"/>
      <c r="R9" s="14"/>
      <c r="S9" s="13"/>
    </row>
    <row r="10" spans="2:19" s="1" customFormat="1" ht="37.5" customHeight="1">
      <c r="B10" s="19">
        <v>3</v>
      </c>
      <c r="C10" s="32" t="s">
        <v>12</v>
      </c>
      <c r="D10" s="33"/>
      <c r="E10" s="20">
        <v>468</v>
      </c>
      <c r="F10" s="21">
        <f>E10/E15</f>
        <v>0.5246636771300448</v>
      </c>
      <c r="G10" s="20">
        <v>105</v>
      </c>
      <c r="H10" s="21">
        <f>G10/G15</f>
        <v>0.7553956834532374</v>
      </c>
      <c r="I10" s="28">
        <f t="shared" si="0"/>
        <v>573</v>
      </c>
      <c r="J10" s="29">
        <f>I10/I15</f>
        <v>0.5557710960232783</v>
      </c>
      <c r="K10" s="13"/>
      <c r="L10" s="14"/>
      <c r="M10" s="13"/>
      <c r="N10" s="14"/>
      <c r="O10" s="13"/>
      <c r="P10" s="14"/>
      <c r="Q10" s="13"/>
      <c r="R10" s="14"/>
      <c r="S10" s="13"/>
    </row>
    <row r="11" spans="2:19" s="1" customFormat="1" ht="37.5" customHeight="1">
      <c r="B11" s="19">
        <v>4</v>
      </c>
      <c r="C11" s="32" t="s">
        <v>13</v>
      </c>
      <c r="D11" s="33"/>
      <c r="E11" s="20">
        <v>435</v>
      </c>
      <c r="F11" s="21">
        <f>E11/E15</f>
        <v>0.4876681614349776</v>
      </c>
      <c r="G11" s="20">
        <v>41</v>
      </c>
      <c r="H11" s="21">
        <f>G11/G15</f>
        <v>0.2949640287769784</v>
      </c>
      <c r="I11" s="28">
        <f t="shared" si="0"/>
        <v>476</v>
      </c>
      <c r="J11" s="29">
        <f>I11/I15</f>
        <v>0.46168768186226966</v>
      </c>
      <c r="K11" s="13"/>
      <c r="L11" s="14"/>
      <c r="M11" s="13"/>
      <c r="N11" s="14"/>
      <c r="O11" s="13"/>
      <c r="P11" s="14"/>
      <c r="Q11" s="13"/>
      <c r="R11" s="14"/>
      <c r="S11" s="13"/>
    </row>
    <row r="12" spans="2:19" ht="37.5" customHeight="1">
      <c r="B12" s="9">
        <v>5</v>
      </c>
      <c r="C12" s="36" t="s">
        <v>14</v>
      </c>
      <c r="D12" s="37"/>
      <c r="E12" s="10">
        <v>147</v>
      </c>
      <c r="F12" s="11">
        <f>E12/E15</f>
        <v>0.1647982062780269</v>
      </c>
      <c r="G12" s="10">
        <v>26</v>
      </c>
      <c r="H12" s="11">
        <f>G12/G15</f>
        <v>0.18705035971223022</v>
      </c>
      <c r="I12" s="26">
        <f t="shared" si="0"/>
        <v>173</v>
      </c>
      <c r="J12" s="27">
        <f>I12/I15</f>
        <v>0.16779825412221144</v>
      </c>
      <c r="K12" s="7"/>
      <c r="L12" s="8"/>
      <c r="M12" s="7"/>
      <c r="N12" s="8"/>
      <c r="O12" s="7"/>
      <c r="P12" s="8"/>
      <c r="Q12" s="7"/>
      <c r="R12" s="8"/>
      <c r="S12" s="7"/>
    </row>
    <row r="13" spans="2:19" s="1" customFormat="1" ht="37.5" customHeight="1">
      <c r="B13" s="19">
        <v>6</v>
      </c>
      <c r="C13" s="32" t="s">
        <v>6</v>
      </c>
      <c r="D13" s="33"/>
      <c r="E13" s="20">
        <v>235</v>
      </c>
      <c r="F13" s="21">
        <f>E13/E15</f>
        <v>0.26345291479820626</v>
      </c>
      <c r="G13" s="20">
        <v>87</v>
      </c>
      <c r="H13" s="21">
        <f>G13/G15</f>
        <v>0.6258992805755396</v>
      </c>
      <c r="I13" s="28">
        <f t="shared" si="0"/>
        <v>322</v>
      </c>
      <c r="J13" s="29">
        <f>I13/I15</f>
        <v>0.3123181377303589</v>
      </c>
      <c r="K13" s="13"/>
      <c r="L13" s="14"/>
      <c r="M13" s="13"/>
      <c r="N13" s="14"/>
      <c r="O13" s="13"/>
      <c r="P13" s="14"/>
      <c r="Q13" s="13"/>
      <c r="R13" s="14"/>
      <c r="S13" s="13"/>
    </row>
    <row r="14" spans="2:19" s="1" customFormat="1" ht="37.5" customHeight="1">
      <c r="B14" s="19">
        <v>7</v>
      </c>
      <c r="C14" s="32" t="s">
        <v>7</v>
      </c>
      <c r="D14" s="33"/>
      <c r="E14" s="20">
        <v>295</v>
      </c>
      <c r="F14" s="21">
        <f>E14/E15</f>
        <v>0.3307174887892377</v>
      </c>
      <c r="G14" s="20">
        <v>21</v>
      </c>
      <c r="H14" s="21">
        <f>G14/G15</f>
        <v>0.1510791366906475</v>
      </c>
      <c r="I14" s="28">
        <f t="shared" si="0"/>
        <v>316</v>
      </c>
      <c r="J14" s="29">
        <f>I14/I15</f>
        <v>0.3064985451018429</v>
      </c>
      <c r="K14" s="13"/>
      <c r="L14" s="14"/>
      <c r="M14" s="13"/>
      <c r="N14" s="14"/>
      <c r="O14" s="13"/>
      <c r="P14" s="14"/>
      <c r="Q14" s="13"/>
      <c r="R14" s="14"/>
      <c r="S14" s="13"/>
    </row>
    <row r="15" spans="2:20" ht="30.75" customHeight="1">
      <c r="B15" s="34" t="s">
        <v>31</v>
      </c>
      <c r="C15" s="35"/>
      <c r="D15" s="23">
        <f>142+1199</f>
        <v>1341</v>
      </c>
      <c r="E15" s="23">
        <v>892</v>
      </c>
      <c r="F15" s="24">
        <v>0.744</v>
      </c>
      <c r="G15" s="23">
        <v>139</v>
      </c>
      <c r="H15" s="24">
        <v>0.9789</v>
      </c>
      <c r="I15" s="25">
        <f>E15+G15</f>
        <v>1031</v>
      </c>
      <c r="J15" s="22">
        <f>I15/D15</f>
        <v>0.7688292319164802</v>
      </c>
      <c r="K15" s="7"/>
      <c r="L15" s="8"/>
      <c r="M15" s="7"/>
      <c r="N15" s="8"/>
      <c r="O15" s="7"/>
      <c r="P15" s="8"/>
      <c r="Q15" s="7"/>
      <c r="R15" s="8"/>
      <c r="S15" s="7"/>
      <c r="T15" s="16"/>
    </row>
    <row r="16" spans="1:22" s="1" customFormat="1" ht="12.75" customHeight="1">
      <c r="A16" s="3"/>
      <c r="B16" s="3"/>
      <c r="C16" s="5"/>
      <c r="D16" s="5"/>
      <c r="E16" s="5"/>
      <c r="F16" s="5"/>
      <c r="G16" s="5"/>
      <c r="H16" s="5"/>
      <c r="I16" s="5"/>
      <c r="J16" s="5"/>
      <c r="K16" s="8"/>
      <c r="L16" s="7"/>
      <c r="M16" s="8"/>
      <c r="N16" s="7"/>
      <c r="O16" s="8"/>
      <c r="P16" s="7"/>
      <c r="Q16" s="8"/>
      <c r="R16" s="7"/>
      <c r="V16" s="3"/>
    </row>
    <row r="17" spans="2:22" ht="12.75" customHeight="1">
      <c r="B17" s="1"/>
      <c r="C17" s="5"/>
      <c r="D17" s="15"/>
      <c r="E17" s="5"/>
      <c r="F17" s="6"/>
      <c r="G17" s="5"/>
      <c r="H17" s="6"/>
      <c r="I17" s="7"/>
      <c r="J17" s="8"/>
      <c r="K17" s="8"/>
      <c r="L17" s="7"/>
      <c r="M17" s="15"/>
      <c r="N17" s="7"/>
      <c r="O17" s="15"/>
      <c r="P17" s="7"/>
      <c r="Q17" s="15"/>
      <c r="R17" s="7"/>
      <c r="V17" s="1"/>
    </row>
    <row r="18" spans="2:19" ht="12.75" customHeight="1">
      <c r="B18" s="30" t="s">
        <v>29</v>
      </c>
      <c r="C18" s="30"/>
      <c r="D18" s="30"/>
      <c r="E18" s="30"/>
      <c r="F18" s="30"/>
      <c r="G18" s="30"/>
      <c r="H18" s="30"/>
      <c r="I18" s="30"/>
      <c r="J18" s="30"/>
      <c r="K18" s="7"/>
      <c r="L18" s="8"/>
      <c r="M18" s="7"/>
      <c r="N18" s="8"/>
      <c r="O18" s="7"/>
      <c r="P18" s="8"/>
      <c r="Q18" s="7"/>
      <c r="R18" s="8"/>
      <c r="S18" s="7"/>
    </row>
    <row r="19" spans="2:22" s="1" customFormat="1" ht="12.75" customHeight="1">
      <c r="B19" s="30"/>
      <c r="C19" s="30"/>
      <c r="D19" s="30"/>
      <c r="E19" s="30"/>
      <c r="F19" s="30"/>
      <c r="G19" s="30"/>
      <c r="H19" s="30"/>
      <c r="I19" s="30"/>
      <c r="J19" s="30"/>
      <c r="K19" s="14"/>
      <c r="L19" s="13"/>
      <c r="M19" s="8"/>
      <c r="N19" s="7"/>
      <c r="O19" s="8"/>
      <c r="P19" s="7"/>
      <c r="Q19" s="8"/>
      <c r="R19" s="7"/>
      <c r="V19" s="3"/>
    </row>
    <row r="20" spans="2:18" s="1" customFormat="1" ht="15" customHeight="1">
      <c r="B20" s="30"/>
      <c r="C20" s="30"/>
      <c r="D20" s="30"/>
      <c r="E20" s="30"/>
      <c r="F20" s="30"/>
      <c r="G20" s="30"/>
      <c r="H20" s="30"/>
      <c r="I20" s="30"/>
      <c r="J20" s="30"/>
      <c r="K20" s="17"/>
      <c r="L20" s="7"/>
      <c r="M20" s="17"/>
      <c r="N20" s="7"/>
      <c r="O20" s="17"/>
      <c r="P20" s="7"/>
      <c r="Q20" s="17"/>
      <c r="R20" s="7"/>
    </row>
    <row r="21" spans="2:22" ht="15" customHeight="1">
      <c r="B21" s="30"/>
      <c r="C21" s="30"/>
      <c r="D21" s="30"/>
      <c r="E21" s="30"/>
      <c r="F21" s="30"/>
      <c r="G21" s="30"/>
      <c r="H21" s="30"/>
      <c r="I21" s="30"/>
      <c r="J21" s="30"/>
      <c r="K21" s="17"/>
      <c r="L21" s="7"/>
      <c r="M21" s="17"/>
      <c r="N21" s="7"/>
      <c r="O21" s="17"/>
      <c r="P21" s="7"/>
      <c r="Q21" s="17"/>
      <c r="R21" s="7"/>
      <c r="V21" s="1"/>
    </row>
    <row r="22" spans="2:18" ht="14.25">
      <c r="B22" s="30"/>
      <c r="C22" s="30"/>
      <c r="D22" s="30"/>
      <c r="E22" s="30"/>
      <c r="F22" s="30"/>
      <c r="G22" s="30"/>
      <c r="H22" s="30"/>
      <c r="I22" s="30"/>
      <c r="J22" s="30"/>
      <c r="K22" s="5"/>
      <c r="L22" s="7"/>
      <c r="M22" s="18"/>
      <c r="N22" s="7"/>
      <c r="O22" s="5"/>
      <c r="P22" s="7"/>
      <c r="Q22" s="5"/>
      <c r="R22" s="7"/>
    </row>
    <row r="23" spans="2:18" ht="15.75" customHeight="1">
      <c r="B23" s="30"/>
      <c r="C23" s="30"/>
      <c r="D23" s="30"/>
      <c r="E23" s="30"/>
      <c r="F23" s="30"/>
      <c r="G23" s="30"/>
      <c r="H23" s="30"/>
      <c r="I23" s="30"/>
      <c r="J23" s="30"/>
      <c r="K23" s="5"/>
      <c r="L23" s="7"/>
      <c r="M23" s="5"/>
      <c r="N23" s="7"/>
      <c r="O23" s="5"/>
      <c r="P23" s="7"/>
      <c r="Q23" s="5"/>
      <c r="R23" s="7"/>
    </row>
    <row r="24" spans="2:10" ht="75" customHeight="1">
      <c r="B24" s="30"/>
      <c r="C24" s="30"/>
      <c r="D24" s="30"/>
      <c r="E24" s="30"/>
      <c r="F24" s="30"/>
      <c r="G24" s="30"/>
      <c r="H24" s="30"/>
      <c r="I24" s="30"/>
      <c r="J24" s="30"/>
    </row>
    <row r="25" spans="3:10" ht="14.25">
      <c r="C25" s="5"/>
      <c r="D25" s="5"/>
      <c r="E25" s="5"/>
      <c r="F25" s="5"/>
      <c r="G25" s="5"/>
      <c r="H25" s="5"/>
      <c r="I25" s="5"/>
      <c r="J25" s="7"/>
    </row>
    <row r="26" spans="2:10" ht="14.25" customHeight="1">
      <c r="B26" s="30" t="s">
        <v>9</v>
      </c>
      <c r="C26" s="30"/>
      <c r="D26" s="30"/>
      <c r="H26" s="31" t="s">
        <v>15</v>
      </c>
      <c r="I26" s="31"/>
      <c r="J26" s="31"/>
    </row>
  </sheetData>
  <mergeCells count="17">
    <mergeCell ref="C8:D8"/>
    <mergeCell ref="C9:D9"/>
    <mergeCell ref="A2:K2"/>
    <mergeCell ref="A3:K3"/>
    <mergeCell ref="C7:D7"/>
    <mergeCell ref="E7:F7"/>
    <mergeCell ref="G7:H7"/>
    <mergeCell ref="I7:J7"/>
    <mergeCell ref="C10:D10"/>
    <mergeCell ref="C11:D11"/>
    <mergeCell ref="C12:D12"/>
    <mergeCell ref="C13:D13"/>
    <mergeCell ref="B26:D26"/>
    <mergeCell ref="H26:J26"/>
    <mergeCell ref="C14:D14"/>
    <mergeCell ref="B15:C15"/>
    <mergeCell ref="B18:J24"/>
  </mergeCells>
  <printOptions/>
  <pageMargins left="0.7874015748031497" right="0.3937007874015748" top="0.3937007874015748" bottom="0.3937007874015748" header="0.3937007874015748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0"/>
  <sheetViews>
    <sheetView zoomScale="75" zoomScaleNormal="75" workbookViewId="0" topLeftCell="A12">
      <selection activeCell="H30" sqref="H30:J30"/>
    </sheetView>
  </sheetViews>
  <sheetFormatPr defaultColWidth="9.00390625" defaultRowHeight="12.75"/>
  <cols>
    <col min="1" max="1" width="3.375" style="3" customWidth="1"/>
    <col min="2" max="2" width="7.625" style="3" customWidth="1"/>
    <col min="3" max="3" width="14.375" style="3" customWidth="1"/>
    <col min="4" max="4" width="10.75390625" style="3" customWidth="1"/>
    <col min="5" max="5" width="12.125" style="3" hidden="1" customWidth="1"/>
    <col min="6" max="6" width="12.125" style="3" customWidth="1"/>
    <col min="7" max="7" width="12.125" style="3" hidden="1" customWidth="1"/>
    <col min="8" max="8" width="12.125" style="3" customWidth="1"/>
    <col min="9" max="9" width="12.125" style="3" hidden="1" customWidth="1"/>
    <col min="10" max="10" width="12.125" style="4" customWidth="1"/>
    <col min="11" max="11" width="3.75390625" style="3" customWidth="1"/>
    <col min="12" max="12" width="8.625" style="4" customWidth="1"/>
    <col min="13" max="13" width="8.625" style="3" customWidth="1"/>
    <col min="14" max="14" width="8.625" style="4" customWidth="1"/>
    <col min="15" max="15" width="9.25390625" style="3" customWidth="1"/>
    <col min="16" max="16" width="7.375" style="4" customWidth="1"/>
    <col min="17" max="17" width="7.25390625" style="3" customWidth="1"/>
    <col min="18" max="18" width="7.375" style="4" customWidth="1"/>
    <col min="19" max="16384" width="9.125" style="3" customWidth="1"/>
  </cols>
  <sheetData>
    <row r="2" spans="1:18" ht="45" customHeight="1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"/>
      <c r="M2" s="1"/>
      <c r="N2" s="1"/>
      <c r="O2" s="1"/>
      <c r="P2" s="1"/>
      <c r="Q2" s="1"/>
      <c r="R2" s="2"/>
    </row>
    <row r="3" spans="1:18" ht="37.5" customHeight="1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"/>
      <c r="M3" s="1"/>
      <c r="N3" s="1"/>
      <c r="O3" s="1"/>
      <c r="P3" s="1"/>
      <c r="Q3" s="1"/>
      <c r="R3" s="2"/>
    </row>
    <row r="4" spans="2:9" ht="17.25" customHeight="1" hidden="1">
      <c r="B4" s="1"/>
      <c r="C4" s="1"/>
      <c r="D4" s="1"/>
      <c r="E4" s="1"/>
      <c r="F4" s="1"/>
      <c r="G4" s="1"/>
      <c r="H4" s="1"/>
      <c r="I4" s="1"/>
    </row>
    <row r="5" spans="2:9" ht="17.25" customHeight="1" hidden="1">
      <c r="B5" s="1"/>
      <c r="C5" s="1"/>
      <c r="D5" s="1"/>
      <c r="E5" s="1"/>
      <c r="F5" s="1"/>
      <c r="G5" s="1"/>
      <c r="H5" s="1"/>
      <c r="I5" s="1"/>
    </row>
    <row r="6" spans="2:9" ht="17.25" customHeight="1">
      <c r="B6" s="1"/>
      <c r="C6" s="1"/>
      <c r="D6" s="1"/>
      <c r="E6" s="1"/>
      <c r="F6" s="1"/>
      <c r="G6" s="1"/>
      <c r="H6" s="1"/>
      <c r="I6" s="1"/>
    </row>
    <row r="7" spans="2:18" ht="14.25">
      <c r="B7" s="5"/>
      <c r="C7" s="5"/>
      <c r="D7" s="5"/>
      <c r="E7" s="6"/>
      <c r="F7" s="7"/>
      <c r="G7" s="6"/>
      <c r="H7" s="7"/>
      <c r="I7" s="8"/>
      <c r="J7" s="7"/>
      <c r="K7" s="8"/>
      <c r="L7" s="7"/>
      <c r="M7" s="8"/>
      <c r="N7" s="7"/>
      <c r="O7" s="8"/>
      <c r="P7" s="7"/>
      <c r="Q7" s="8"/>
      <c r="R7" s="7"/>
    </row>
    <row r="8" spans="2:19" ht="40.5" customHeight="1">
      <c r="B8" s="9" t="s">
        <v>0</v>
      </c>
      <c r="C8" s="39" t="s">
        <v>1</v>
      </c>
      <c r="D8" s="40"/>
      <c r="E8" s="39" t="s">
        <v>27</v>
      </c>
      <c r="F8" s="40"/>
      <c r="G8" s="39" t="s">
        <v>28</v>
      </c>
      <c r="H8" s="40"/>
      <c r="I8" s="41" t="s">
        <v>4</v>
      </c>
      <c r="J8" s="42"/>
      <c r="K8" s="7"/>
      <c r="L8" s="8"/>
      <c r="M8" s="7"/>
      <c r="N8" s="8"/>
      <c r="O8" s="7"/>
      <c r="P8" s="8"/>
      <c r="Q8" s="7"/>
      <c r="R8" s="8"/>
      <c r="S8" s="7"/>
    </row>
    <row r="9" spans="2:19" ht="37.5" customHeight="1">
      <c r="B9" s="9">
        <v>1</v>
      </c>
      <c r="C9" s="36" t="s">
        <v>18</v>
      </c>
      <c r="D9" s="37"/>
      <c r="E9" s="10">
        <v>313</v>
      </c>
      <c r="F9" s="11">
        <f>E9/E19</f>
        <v>0.36310904872389793</v>
      </c>
      <c r="G9" s="10">
        <v>59</v>
      </c>
      <c r="H9" s="11">
        <f>G9/G19</f>
        <v>0.2260536398467433</v>
      </c>
      <c r="I9" s="26">
        <f>E9+G9</f>
        <v>372</v>
      </c>
      <c r="J9" s="27">
        <f>I9/I19</f>
        <v>0.3312555654496883</v>
      </c>
      <c r="K9" s="7"/>
      <c r="L9" s="8"/>
      <c r="M9" s="7"/>
      <c r="N9" s="8"/>
      <c r="O9" s="7"/>
      <c r="P9" s="8"/>
      <c r="Q9" s="7"/>
      <c r="R9" s="8"/>
      <c r="S9" s="7"/>
    </row>
    <row r="10" spans="2:19" s="1" customFormat="1" ht="37.5" customHeight="1">
      <c r="B10" s="19">
        <v>2</v>
      </c>
      <c r="C10" s="32" t="s">
        <v>5</v>
      </c>
      <c r="D10" s="33"/>
      <c r="E10" s="20">
        <v>303</v>
      </c>
      <c r="F10" s="21">
        <f>E10/E19</f>
        <v>0.351508120649652</v>
      </c>
      <c r="G10" s="20">
        <v>108</v>
      </c>
      <c r="H10" s="21">
        <f>G10/G19</f>
        <v>0.41379310344827586</v>
      </c>
      <c r="I10" s="28">
        <f aca="true" t="shared" si="0" ref="I10:I16">E10+G10</f>
        <v>411</v>
      </c>
      <c r="J10" s="29">
        <f>I10/I19</f>
        <v>0.3659839715048976</v>
      </c>
      <c r="K10" s="13"/>
      <c r="L10" s="14"/>
      <c r="M10" s="13"/>
      <c r="N10" s="14"/>
      <c r="O10" s="13"/>
      <c r="P10" s="14"/>
      <c r="Q10" s="13"/>
      <c r="R10" s="14"/>
      <c r="S10" s="13"/>
    </row>
    <row r="11" spans="2:19" s="1" customFormat="1" ht="37.5" customHeight="1">
      <c r="B11" s="19">
        <v>3</v>
      </c>
      <c r="C11" s="32" t="s">
        <v>19</v>
      </c>
      <c r="D11" s="33"/>
      <c r="E11" s="20">
        <v>323</v>
      </c>
      <c r="F11" s="21">
        <f>E11/E19</f>
        <v>0.37470997679814383</v>
      </c>
      <c r="G11" s="20">
        <v>63</v>
      </c>
      <c r="H11" s="21">
        <f>G11/G19</f>
        <v>0.2413793103448276</v>
      </c>
      <c r="I11" s="28">
        <f t="shared" si="0"/>
        <v>386</v>
      </c>
      <c r="J11" s="29">
        <f>I11/I19</f>
        <v>0.3437221727515583</v>
      </c>
      <c r="K11" s="13"/>
      <c r="L11" s="14"/>
      <c r="M11" s="13"/>
      <c r="N11" s="14"/>
      <c r="O11" s="13"/>
      <c r="P11" s="14"/>
      <c r="Q11" s="13"/>
      <c r="R11" s="14"/>
      <c r="S11" s="13"/>
    </row>
    <row r="12" spans="2:19" ht="37.5" customHeight="1">
      <c r="B12" s="9">
        <v>4</v>
      </c>
      <c r="C12" s="36" t="s">
        <v>20</v>
      </c>
      <c r="D12" s="37"/>
      <c r="E12" s="10">
        <v>294</v>
      </c>
      <c r="F12" s="11">
        <f>E12/E19</f>
        <v>0.34106728538283065</v>
      </c>
      <c r="G12" s="10">
        <v>30</v>
      </c>
      <c r="H12" s="11">
        <f>G12/G19</f>
        <v>0.11494252873563218</v>
      </c>
      <c r="I12" s="26">
        <f t="shared" si="0"/>
        <v>324</v>
      </c>
      <c r="J12" s="27">
        <f>I12/I19</f>
        <v>0.28851291184327693</v>
      </c>
      <c r="K12" s="7"/>
      <c r="L12" s="8"/>
      <c r="M12" s="7"/>
      <c r="N12" s="8"/>
      <c r="O12" s="7"/>
      <c r="P12" s="8"/>
      <c r="Q12" s="7"/>
      <c r="R12" s="8"/>
      <c r="S12" s="7"/>
    </row>
    <row r="13" spans="2:19" s="1" customFormat="1" ht="37.5" customHeight="1">
      <c r="B13" s="19">
        <v>5</v>
      </c>
      <c r="C13" s="32" t="s">
        <v>21</v>
      </c>
      <c r="D13" s="33"/>
      <c r="E13" s="20">
        <v>433</v>
      </c>
      <c r="F13" s="21">
        <f>E13/E19</f>
        <v>0.5023201856148491</v>
      </c>
      <c r="G13" s="20">
        <v>86</v>
      </c>
      <c r="H13" s="21">
        <f>G13/G19</f>
        <v>0.32950191570881227</v>
      </c>
      <c r="I13" s="28">
        <f t="shared" si="0"/>
        <v>519</v>
      </c>
      <c r="J13" s="29">
        <f>I13/I19</f>
        <v>0.46215494211932323</v>
      </c>
      <c r="K13" s="13"/>
      <c r="L13" s="14"/>
      <c r="M13" s="13"/>
      <c r="N13" s="14"/>
      <c r="O13" s="13"/>
      <c r="P13" s="14"/>
      <c r="Q13" s="13"/>
      <c r="R13" s="14"/>
      <c r="S13" s="13"/>
    </row>
    <row r="14" spans="2:19" ht="37.5" customHeight="1">
      <c r="B14" s="9">
        <v>6</v>
      </c>
      <c r="C14" s="36" t="s">
        <v>22</v>
      </c>
      <c r="D14" s="37"/>
      <c r="E14" s="10">
        <v>166</v>
      </c>
      <c r="F14" s="11">
        <f>E14/E19</f>
        <v>0.1925754060324826</v>
      </c>
      <c r="G14" s="10">
        <v>42</v>
      </c>
      <c r="H14" s="11">
        <f>G14/G19</f>
        <v>0.16091954022988506</v>
      </c>
      <c r="I14" s="26">
        <f t="shared" si="0"/>
        <v>208</v>
      </c>
      <c r="J14" s="27">
        <f>I14/I19</f>
        <v>0.18521816562778273</v>
      </c>
      <c r="K14" s="7"/>
      <c r="L14" s="8"/>
      <c r="M14" s="7"/>
      <c r="N14" s="8"/>
      <c r="O14" s="7"/>
      <c r="P14" s="8"/>
      <c r="Q14" s="7"/>
      <c r="R14" s="8"/>
      <c r="S14" s="7"/>
    </row>
    <row r="15" spans="2:19" ht="37.5" customHeight="1">
      <c r="B15" s="9">
        <v>7</v>
      </c>
      <c r="C15" s="36" t="s">
        <v>23</v>
      </c>
      <c r="D15" s="37"/>
      <c r="E15" s="10">
        <v>310</v>
      </c>
      <c r="F15" s="11">
        <f>E15/E19</f>
        <v>0.35962877030162416</v>
      </c>
      <c r="G15" s="10">
        <v>44</v>
      </c>
      <c r="H15" s="11">
        <f>G15/G19</f>
        <v>0.1685823754789272</v>
      </c>
      <c r="I15" s="26">
        <f t="shared" si="0"/>
        <v>354</v>
      </c>
      <c r="J15" s="27">
        <f>I15/I19</f>
        <v>0.31522707034728403</v>
      </c>
      <c r="K15" s="7"/>
      <c r="L15" s="8"/>
      <c r="M15" s="7"/>
      <c r="N15" s="8"/>
      <c r="O15" s="7"/>
      <c r="P15" s="8"/>
      <c r="Q15" s="7"/>
      <c r="R15" s="8"/>
      <c r="S15" s="7"/>
    </row>
    <row r="16" spans="2:19" s="1" customFormat="1" ht="37.5" customHeight="1">
      <c r="B16" s="19">
        <v>8</v>
      </c>
      <c r="C16" s="32" t="s">
        <v>24</v>
      </c>
      <c r="D16" s="33"/>
      <c r="E16" s="20">
        <v>337</v>
      </c>
      <c r="F16" s="21">
        <f>E16/E19</f>
        <v>0.3909512761020882</v>
      </c>
      <c r="G16" s="20">
        <v>135</v>
      </c>
      <c r="H16" s="21">
        <f>G16/G19</f>
        <v>0.5172413793103449</v>
      </c>
      <c r="I16" s="28">
        <f t="shared" si="0"/>
        <v>472</v>
      </c>
      <c r="J16" s="29">
        <f>I16/I19</f>
        <v>0.42030276046304543</v>
      </c>
      <c r="K16" s="13"/>
      <c r="L16" s="14"/>
      <c r="M16" s="13"/>
      <c r="N16" s="14"/>
      <c r="O16" s="13"/>
      <c r="P16" s="14"/>
      <c r="Q16" s="13"/>
      <c r="R16" s="14"/>
      <c r="S16" s="13"/>
    </row>
    <row r="17" spans="2:19" s="1" customFormat="1" ht="37.5" customHeight="1">
      <c r="B17" s="19">
        <v>9</v>
      </c>
      <c r="C17" s="32" t="s">
        <v>25</v>
      </c>
      <c r="D17" s="33"/>
      <c r="E17" s="20">
        <v>337</v>
      </c>
      <c r="F17" s="21">
        <f>E17/E19</f>
        <v>0.3909512761020882</v>
      </c>
      <c r="G17" s="20">
        <v>177</v>
      </c>
      <c r="H17" s="21">
        <f>G17/G19</f>
        <v>0.6781609195402298</v>
      </c>
      <c r="I17" s="28">
        <f>E17+G17</f>
        <v>514</v>
      </c>
      <c r="J17" s="29">
        <f>I17/I19</f>
        <v>0.4577025823686554</v>
      </c>
      <c r="K17" s="13"/>
      <c r="L17" s="14"/>
      <c r="M17" s="13"/>
      <c r="N17" s="14"/>
      <c r="O17" s="13"/>
      <c r="P17" s="14"/>
      <c r="Q17" s="13"/>
      <c r="R17" s="14"/>
      <c r="S17" s="13"/>
    </row>
    <row r="18" spans="2:19" ht="37.5" customHeight="1">
      <c r="B18" s="9">
        <v>10</v>
      </c>
      <c r="C18" s="36" t="s">
        <v>26</v>
      </c>
      <c r="D18" s="37"/>
      <c r="E18" s="10">
        <v>128</v>
      </c>
      <c r="F18" s="11">
        <f>E18/E19</f>
        <v>0.14849187935034802</v>
      </c>
      <c r="G18" s="10">
        <v>88</v>
      </c>
      <c r="H18" s="11">
        <f>G18/G19</f>
        <v>0.3371647509578544</v>
      </c>
      <c r="I18" s="26">
        <f>E18+G18</f>
        <v>216</v>
      </c>
      <c r="J18" s="27">
        <f>I18/I19</f>
        <v>0.1923419412288513</v>
      </c>
      <c r="K18" s="7"/>
      <c r="L18" s="8"/>
      <c r="M18" s="7"/>
      <c r="N18" s="8"/>
      <c r="O18" s="7"/>
      <c r="P18" s="8"/>
      <c r="Q18" s="7"/>
      <c r="R18" s="8"/>
      <c r="S18" s="7"/>
    </row>
    <row r="19" spans="2:20" ht="30.75" customHeight="1">
      <c r="B19" s="34" t="s">
        <v>31</v>
      </c>
      <c r="C19" s="35"/>
      <c r="D19" s="23">
        <v>1478</v>
      </c>
      <c r="E19" s="23">
        <v>862</v>
      </c>
      <c r="F19" s="24">
        <v>0.7195</v>
      </c>
      <c r="G19" s="23">
        <v>261</v>
      </c>
      <c r="H19" s="24">
        <v>0.9321</v>
      </c>
      <c r="I19" s="25">
        <f>E19+G19</f>
        <v>1123</v>
      </c>
      <c r="J19" s="12">
        <f>I19/D19</f>
        <v>0.7598105548037889</v>
      </c>
      <c r="K19" s="7"/>
      <c r="L19" s="8"/>
      <c r="M19" s="7"/>
      <c r="N19" s="8"/>
      <c r="O19" s="7"/>
      <c r="P19" s="8"/>
      <c r="Q19" s="7"/>
      <c r="R19" s="8"/>
      <c r="S19" s="7"/>
      <c r="T19" s="16"/>
    </row>
    <row r="20" spans="2:22" s="1" customFormat="1" ht="12.75" customHeight="1">
      <c r="B20" s="3"/>
      <c r="C20" s="5"/>
      <c r="D20" s="5"/>
      <c r="E20" s="15"/>
      <c r="F20" s="15"/>
      <c r="G20" s="15"/>
      <c r="H20" s="15"/>
      <c r="I20" s="15"/>
      <c r="J20" s="15"/>
      <c r="K20" s="8"/>
      <c r="L20" s="7"/>
      <c r="M20" s="8"/>
      <c r="N20" s="7"/>
      <c r="O20" s="8"/>
      <c r="P20" s="7"/>
      <c r="Q20" s="8"/>
      <c r="R20" s="7"/>
      <c r="V20" s="3"/>
    </row>
    <row r="21" spans="2:22" ht="12.75" customHeight="1">
      <c r="B21" s="1"/>
      <c r="C21" s="5"/>
      <c r="D21" s="15"/>
      <c r="E21" s="5"/>
      <c r="F21" s="6"/>
      <c r="G21" s="5"/>
      <c r="H21" s="6"/>
      <c r="I21" s="7"/>
      <c r="J21" s="8"/>
      <c r="K21" s="8"/>
      <c r="L21" s="7"/>
      <c r="M21" s="15"/>
      <c r="N21" s="7"/>
      <c r="O21" s="15"/>
      <c r="P21" s="7"/>
      <c r="Q21" s="15"/>
      <c r="R21" s="7"/>
      <c r="V21" s="1"/>
    </row>
    <row r="22" spans="2:19" ht="12.75" customHeight="1">
      <c r="B22" s="30" t="s">
        <v>30</v>
      </c>
      <c r="C22" s="30"/>
      <c r="D22" s="30"/>
      <c r="E22" s="30"/>
      <c r="F22" s="30"/>
      <c r="G22" s="30"/>
      <c r="H22" s="30"/>
      <c r="I22" s="30"/>
      <c r="J22" s="30"/>
      <c r="K22" s="7"/>
      <c r="L22" s="8"/>
      <c r="M22" s="7"/>
      <c r="N22" s="8"/>
      <c r="O22" s="7"/>
      <c r="P22" s="8"/>
      <c r="Q22" s="7"/>
      <c r="R22" s="8"/>
      <c r="S22" s="7"/>
    </row>
    <row r="23" spans="2:22" s="1" customFormat="1" ht="12.75" customHeight="1">
      <c r="B23" s="30"/>
      <c r="C23" s="30"/>
      <c r="D23" s="30"/>
      <c r="E23" s="30"/>
      <c r="F23" s="30"/>
      <c r="G23" s="30"/>
      <c r="H23" s="30"/>
      <c r="I23" s="30"/>
      <c r="J23" s="30"/>
      <c r="K23" s="14"/>
      <c r="L23" s="13"/>
      <c r="M23" s="8"/>
      <c r="N23" s="7"/>
      <c r="O23" s="8"/>
      <c r="P23" s="7"/>
      <c r="Q23" s="8"/>
      <c r="R23" s="7"/>
      <c r="V23" s="3"/>
    </row>
    <row r="24" spans="2:18" s="1" customFormat="1" ht="15" customHeight="1">
      <c r="B24" s="30"/>
      <c r="C24" s="30"/>
      <c r="D24" s="30"/>
      <c r="E24" s="30"/>
      <c r="F24" s="30"/>
      <c r="G24" s="30"/>
      <c r="H24" s="30"/>
      <c r="I24" s="30"/>
      <c r="J24" s="30"/>
      <c r="K24" s="17"/>
      <c r="L24" s="7"/>
      <c r="M24" s="17"/>
      <c r="N24" s="7"/>
      <c r="O24" s="17"/>
      <c r="P24" s="7"/>
      <c r="Q24" s="17"/>
      <c r="R24" s="7"/>
    </row>
    <row r="25" spans="2:22" ht="15" customHeight="1">
      <c r="B25" s="30"/>
      <c r="C25" s="30"/>
      <c r="D25" s="30"/>
      <c r="E25" s="30"/>
      <c r="F25" s="30"/>
      <c r="G25" s="30"/>
      <c r="H25" s="30"/>
      <c r="I25" s="30"/>
      <c r="J25" s="30"/>
      <c r="K25" s="17"/>
      <c r="L25" s="7"/>
      <c r="M25" s="17"/>
      <c r="N25" s="7"/>
      <c r="O25" s="17"/>
      <c r="P25" s="7"/>
      <c r="Q25" s="17"/>
      <c r="R25" s="7"/>
      <c r="V25" s="1"/>
    </row>
    <row r="26" spans="2:18" ht="14.25">
      <c r="B26" s="30"/>
      <c r="C26" s="30"/>
      <c r="D26" s="30"/>
      <c r="E26" s="30"/>
      <c r="F26" s="30"/>
      <c r="G26" s="30"/>
      <c r="H26" s="30"/>
      <c r="I26" s="30"/>
      <c r="J26" s="30"/>
      <c r="K26" s="5"/>
      <c r="L26" s="7"/>
      <c r="M26" s="18"/>
      <c r="N26" s="7"/>
      <c r="O26" s="5"/>
      <c r="P26" s="7"/>
      <c r="Q26" s="5"/>
      <c r="R26" s="7"/>
    </row>
    <row r="27" spans="2:18" ht="15.75" customHeight="1">
      <c r="B27" s="30"/>
      <c r="C27" s="30"/>
      <c r="D27" s="30"/>
      <c r="E27" s="30"/>
      <c r="F27" s="30"/>
      <c r="G27" s="30"/>
      <c r="H27" s="30"/>
      <c r="I27" s="30"/>
      <c r="J27" s="30"/>
      <c r="K27" s="5"/>
      <c r="L27" s="7"/>
      <c r="M27" s="5"/>
      <c r="N27" s="7"/>
      <c r="O27" s="5"/>
      <c r="P27" s="7"/>
      <c r="Q27" s="5"/>
      <c r="R27" s="7"/>
    </row>
    <row r="28" spans="2:10" ht="69.75" customHeight="1">
      <c r="B28" s="30"/>
      <c r="C28" s="30"/>
      <c r="D28" s="30"/>
      <c r="E28" s="30"/>
      <c r="F28" s="30"/>
      <c r="G28" s="30"/>
      <c r="H28" s="30"/>
      <c r="I28" s="30"/>
      <c r="J28" s="30"/>
    </row>
    <row r="29" spans="3:10" ht="14.25">
      <c r="C29" s="5"/>
      <c r="D29" s="5"/>
      <c r="E29" s="5"/>
      <c r="F29" s="5"/>
      <c r="G29" s="5"/>
      <c r="H29" s="5"/>
      <c r="I29" s="5"/>
      <c r="J29" s="7"/>
    </row>
    <row r="30" spans="2:10" ht="14.25" customHeight="1">
      <c r="B30" s="43" t="s">
        <v>9</v>
      </c>
      <c r="C30" s="43"/>
      <c r="D30" s="43"/>
      <c r="H30" s="31" t="s">
        <v>32</v>
      </c>
      <c r="I30" s="31"/>
      <c r="J30" s="31"/>
    </row>
  </sheetData>
  <mergeCells count="20">
    <mergeCell ref="A2:K2"/>
    <mergeCell ref="A3:K3"/>
    <mergeCell ref="C8:D8"/>
    <mergeCell ref="E8:F8"/>
    <mergeCell ref="G8:H8"/>
    <mergeCell ref="I8:J8"/>
    <mergeCell ref="C9:D9"/>
    <mergeCell ref="C10:D10"/>
    <mergeCell ref="C11:D11"/>
    <mergeCell ref="C12:D12"/>
    <mergeCell ref="C17:D17"/>
    <mergeCell ref="C18:D18"/>
    <mergeCell ref="C13:D13"/>
    <mergeCell ref="C14:D14"/>
    <mergeCell ref="C15:D15"/>
    <mergeCell ref="C16:D16"/>
    <mergeCell ref="B19:C19"/>
    <mergeCell ref="B22:J28"/>
    <mergeCell ref="B30:D30"/>
    <mergeCell ref="H30:J30"/>
  </mergeCells>
  <printOptions/>
  <pageMargins left="0.7874015748031497" right="0.3937007874015748" top="0.3937007874015748" bottom="0.3937007874015748" header="0.3937007874015748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</cp:lastModifiedBy>
  <cp:lastPrinted>2008-10-14T04:36:07Z</cp:lastPrinted>
  <dcterms:created xsi:type="dcterms:W3CDTF">2002-10-20T06:31:18Z</dcterms:created>
  <dcterms:modified xsi:type="dcterms:W3CDTF">2008-10-14T08:32:57Z</dcterms:modified>
  <cp:category/>
  <cp:version/>
  <cp:contentType/>
  <cp:contentStatus/>
</cp:coreProperties>
</file>