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80" yWindow="110" windowWidth="19140" windowHeight="7680"/>
  </bookViews>
  <sheets>
    <sheet name="2017" sheetId="1" r:id="rId1"/>
  </sheets>
  <definedNames>
    <definedName name="_xlnm.Print_Area" localSheetId="0">'2017'!$A$1:$H$12</definedName>
  </definedNames>
  <calcPr calcId="144525"/>
</workbook>
</file>

<file path=xl/calcChain.xml><?xml version="1.0" encoding="utf-8"?>
<calcChain xmlns="http://schemas.openxmlformats.org/spreadsheetml/2006/main">
  <c r="D4" i="1" l="1"/>
  <c r="D5" i="1"/>
  <c r="F6" i="1"/>
  <c r="D6" i="1" s="1"/>
  <c r="D7" i="1"/>
  <c r="D8" i="1"/>
  <c r="D9" i="1"/>
  <c r="D10" i="1"/>
  <c r="F10" i="1"/>
  <c r="D11" i="1"/>
  <c r="F11" i="1"/>
  <c r="D12" i="1" l="1"/>
  <c r="E12" i="1" l="1"/>
  <c r="G12" i="1"/>
  <c r="H12" i="1"/>
  <c r="F12" i="1" l="1"/>
</calcChain>
</file>

<file path=xl/sharedStrings.xml><?xml version="1.0" encoding="utf-8"?>
<sst xmlns="http://schemas.openxmlformats.org/spreadsheetml/2006/main" count="27" uniqueCount="27">
  <si>
    <t>Населенный пункт</t>
  </si>
  <si>
    <t>Итого</t>
  </si>
  <si>
    <t>Общая стоимость проектов, руб.</t>
  </si>
  <si>
    <t>Иные межбюджетных трансфертов из бюджета Нефтеюганского района, руб.</t>
  </si>
  <si>
    <t>Расходы из бюджетов поселений Нефтеюганского района, руб.</t>
  </si>
  <si>
    <t>с.п. Салым</t>
  </si>
  <si>
    <t>с.п. Куть-Ях</t>
  </si>
  <si>
    <t>с.п. Каркатеевы</t>
  </si>
  <si>
    <t>с.п. Усть-Юган</t>
  </si>
  <si>
    <t>г.п. Пойковский</t>
  </si>
  <si>
    <t>с.п. Лемпино</t>
  </si>
  <si>
    <t>с.п. Сингапай</t>
  </si>
  <si>
    <t>с. Чеускино</t>
  </si>
  <si>
    <t>Наименование проектов</t>
  </si>
  <si>
    <t>«Современный пирс на Сырковом Соре»</t>
  </si>
  <si>
    <t>«Уютный двор»</t>
  </si>
  <si>
    <t>«Обустройство территории кладбища»</t>
  </si>
  <si>
    <t>«Благоустройство придомовой территории многоквартирных домов»</t>
  </si>
  <si>
    <t>«Мемориал славы «Они сражались за Родину»</t>
  </si>
  <si>
    <t>«Обустройство детской площадки ул. Центральная»</t>
  </si>
  <si>
    <t>«Обустройство спортивной площадки ул. Новая»</t>
  </si>
  <si>
    <t>Софинансирование от населения, руб.</t>
  </si>
  <si>
    <t>Софинансирование от индивидуальных предпринимателей и юридических лиц, руб.</t>
  </si>
  <si>
    <t>Фактические расходы на 31.12.2017</t>
  </si>
  <si>
    <t xml:space="preserve">Перечень проектов "Народный бюджет", реализуемых на территории Нефтеюганского района в 2017 году </t>
  </si>
  <si>
    <t>№ п/п</t>
  </si>
  <si>
    <t>«Обустройство детской площадки в 6 мкр»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</si>
</sst>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3">
    <xf numFmtId="0" fontId="0" fillId="0" borderId="0" xfId="0"/>
    <xf numFmtId="0" fontId="2" fillId="0" borderId="0" xfId="0" applyFont="1" applyAlignment="1">
      <alignment wrapText="1"/>
    </xf>
    <xf numFmtId="4" fontId="6" fillId="0" borderId="1" xfId="1" applyNumberFormat="1" applyFont="1" applyBorder="1" applyAlignment="1">
      <alignment horizontal="center" vertical="center"/>
    </xf>
    <xf numFmtId="4" fontId="6" fillId="0" borderId="1" xfId="1" applyNumberFormat="1" applyFont="1" applyFill="1" applyBorder="1" applyAlignment="1">
      <alignment horizontal="center" vertical="center"/>
    </xf>
    <xf numFmtId="4" fontId="7" fillId="0" borderId="1" xfId="1" applyNumberFormat="1" applyFont="1" applyBorder="1" applyAlignment="1">
      <alignment horizontal="center" vertical="center"/>
    </xf>
    <xf numFmtId="4" fontId="4" fillId="0" borderId="1" xfId="1" applyNumberFormat="1" applyFont="1" applyFill="1" applyBorder="1" applyAlignment="1">
      <alignment horizontal="center" vertical="center"/>
    </xf>
    <xf numFmtId="4" fontId="4" fillId="0" borderId="1" xfId="1" applyNumberFormat="1" applyFont="1" applyBorder="1" applyAlignment="1">
      <alignment horizontal="center" vertical="center"/>
    </xf>
    <xf numFmtId="4" fontId="5" fillId="0" borderId="1" xfId="0" applyNumberFormat="1" applyFont="1" applyBorder="1" applyAlignment="1">
      <alignment horizontal="center" vertical="center"/>
    </xf>
    <xf numFmtId="0" fontId="4" fillId="0" borderId="1" xfId="1" applyFont="1" applyBorder="1" applyAlignment="1">
      <alignment vertical="center"/>
    </xf>
    <xf numFmtId="0" fontId="0" fillId="0" borderId="0" xfId="0" applyAlignment="1">
      <alignment wrapText="1"/>
    </xf>
    <xf numFmtId="0" fontId="3" fillId="0" borderId="1" xfId="1" applyFont="1" applyBorder="1" applyAlignment="1">
      <alignment vertical="center" wrapText="1"/>
    </xf>
    <xf numFmtId="0" fontId="8" fillId="0" borderId="0" xfId="0" applyFont="1" applyAlignment="1">
      <alignment vertical="top" wrapText="1"/>
    </xf>
    <xf numFmtId="0" fontId="5" fillId="0" borderId="0" xfId="0" applyFont="1" applyAlignment="1">
      <alignment horizontal="center" vertical="center"/>
    </xf>
    <xf numFmtId="0" fontId="8" fillId="0" borderId="0" xfId="0" applyFont="1" applyAlignment="1">
      <alignment wrapText="1"/>
    </xf>
    <xf numFmtId="0" fontId="3" fillId="0" borderId="0" xfId="0" applyFont="1" applyAlignment="1">
      <alignment horizontal="left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9" fillId="0" borderId="1" xfId="1" applyFont="1" applyBorder="1" applyAlignment="1">
      <alignment horizontal="center" vertical="center"/>
    </xf>
    <xf numFmtId="0" fontId="9" fillId="0" borderId="1" xfId="1" applyFont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"/>
  <sheetViews>
    <sheetView tabSelected="1" view="pageBreakPreview" zoomScale="70" zoomScaleNormal="100" zoomScaleSheetLayoutView="70" workbookViewId="0">
      <selection activeCell="K8" sqref="K8"/>
    </sheetView>
  </sheetViews>
  <sheetFormatPr defaultRowHeight="14.5" x14ac:dyDescent="0.35"/>
  <cols>
    <col min="1" max="1" width="5.81640625" customWidth="1"/>
    <col min="2" max="2" width="19.26953125" customWidth="1"/>
    <col min="3" max="3" width="27.81640625" style="9" customWidth="1"/>
    <col min="4" max="4" width="18.54296875" customWidth="1"/>
    <col min="5" max="5" width="21.6328125" customWidth="1"/>
    <col min="6" max="6" width="20.08984375" customWidth="1"/>
    <col min="7" max="7" width="21" customWidth="1"/>
    <col min="8" max="8" width="18.08984375" customWidth="1"/>
  </cols>
  <sheetData>
    <row r="1" spans="1:8" ht="25" customHeight="1" x14ac:dyDescent="0.35">
      <c r="A1" s="12" t="s">
        <v>24</v>
      </c>
      <c r="B1" s="12"/>
      <c r="C1" s="12"/>
      <c r="D1" s="12"/>
      <c r="E1" s="12"/>
      <c r="F1" s="12"/>
      <c r="G1" s="12"/>
      <c r="H1" s="12"/>
    </row>
    <row r="2" spans="1:8" ht="22.5" customHeight="1" x14ac:dyDescent="0.35">
      <c r="A2" s="17" t="s">
        <v>23</v>
      </c>
      <c r="B2" s="17"/>
      <c r="C2" s="17"/>
      <c r="D2" s="17"/>
      <c r="E2" s="17"/>
      <c r="F2" s="17"/>
      <c r="G2" s="17"/>
      <c r="H2" s="17"/>
    </row>
    <row r="3" spans="1:8" ht="80" customHeight="1" x14ac:dyDescent="0.35">
      <c r="A3" s="19" t="s">
        <v>25</v>
      </c>
      <c r="B3" s="21" t="s">
        <v>0</v>
      </c>
      <c r="C3" s="22" t="s">
        <v>13</v>
      </c>
      <c r="D3" s="22" t="s">
        <v>2</v>
      </c>
      <c r="E3" s="22" t="s">
        <v>3</v>
      </c>
      <c r="F3" s="22" t="s">
        <v>21</v>
      </c>
      <c r="G3" s="22" t="s">
        <v>22</v>
      </c>
      <c r="H3" s="22" t="s">
        <v>4</v>
      </c>
    </row>
    <row r="4" spans="1:8" ht="32.4" customHeight="1" x14ac:dyDescent="0.35">
      <c r="A4" s="20">
        <v>1</v>
      </c>
      <c r="B4" s="8" t="s">
        <v>5</v>
      </c>
      <c r="C4" s="10" t="s">
        <v>14</v>
      </c>
      <c r="D4" s="2">
        <f>E4+F4+H4+G4</f>
        <v>2831250</v>
      </c>
      <c r="E4" s="3">
        <v>2774625</v>
      </c>
      <c r="F4" s="2"/>
      <c r="G4" s="2">
        <v>56625</v>
      </c>
      <c r="H4" s="4"/>
    </row>
    <row r="5" spans="1:8" ht="23" customHeight="1" x14ac:dyDescent="0.35">
      <c r="A5" s="20">
        <v>2</v>
      </c>
      <c r="B5" s="8" t="s">
        <v>6</v>
      </c>
      <c r="C5" s="10" t="s">
        <v>15</v>
      </c>
      <c r="D5" s="2">
        <f t="shared" ref="D5:D11" si="0">E5+F5+H5+G5</f>
        <v>3016116.51</v>
      </c>
      <c r="E5" s="5">
        <v>3000000</v>
      </c>
      <c r="F5" s="6">
        <v>16116.51</v>
      </c>
      <c r="G5" s="6"/>
      <c r="H5" s="6"/>
    </row>
    <row r="6" spans="1:8" ht="32.5" customHeight="1" x14ac:dyDescent="0.35">
      <c r="A6" s="20">
        <v>3</v>
      </c>
      <c r="B6" s="8" t="s">
        <v>7</v>
      </c>
      <c r="C6" s="10" t="s">
        <v>16</v>
      </c>
      <c r="D6" s="2">
        <f t="shared" si="0"/>
        <v>3028230</v>
      </c>
      <c r="E6" s="5">
        <v>3000000</v>
      </c>
      <c r="F6" s="6">
        <f>7479+17780.4+0.6+2970</f>
        <v>28230</v>
      </c>
      <c r="G6" s="6"/>
      <c r="H6" s="6"/>
    </row>
    <row r="7" spans="1:8" ht="42" x14ac:dyDescent="0.35">
      <c r="A7" s="20">
        <v>4</v>
      </c>
      <c r="B7" s="8" t="s">
        <v>8</v>
      </c>
      <c r="C7" s="10" t="s">
        <v>17</v>
      </c>
      <c r="D7" s="2">
        <f t="shared" si="0"/>
        <v>2924644</v>
      </c>
      <c r="E7" s="5">
        <v>2894644</v>
      </c>
      <c r="F7" s="6">
        <v>30000</v>
      </c>
      <c r="G7" s="6"/>
      <c r="H7" s="6"/>
    </row>
    <row r="8" spans="1:8" ht="34.75" customHeight="1" x14ac:dyDescent="0.35">
      <c r="A8" s="20">
        <v>5</v>
      </c>
      <c r="B8" s="8" t="s">
        <v>9</v>
      </c>
      <c r="C8" s="10" t="s">
        <v>26</v>
      </c>
      <c r="D8" s="2">
        <f t="shared" si="0"/>
        <v>6053254</v>
      </c>
      <c r="E8" s="3">
        <v>3000000</v>
      </c>
      <c r="F8" s="2">
        <v>4390</v>
      </c>
      <c r="G8" s="2">
        <v>1020000</v>
      </c>
      <c r="H8" s="6">
        <v>2028864</v>
      </c>
    </row>
    <row r="9" spans="1:8" ht="34.25" customHeight="1" x14ac:dyDescent="0.35">
      <c r="A9" s="20">
        <v>6</v>
      </c>
      <c r="B9" s="8" t="s">
        <v>10</v>
      </c>
      <c r="C9" s="10" t="s">
        <v>18</v>
      </c>
      <c r="D9" s="2">
        <f t="shared" si="0"/>
        <v>1970000</v>
      </c>
      <c r="E9" s="5">
        <v>1960110</v>
      </c>
      <c r="F9" s="6">
        <v>9890</v>
      </c>
      <c r="G9" s="6"/>
      <c r="H9" s="6"/>
    </row>
    <row r="10" spans="1:8" ht="33.65" customHeight="1" x14ac:dyDescent="0.35">
      <c r="A10" s="20">
        <v>7</v>
      </c>
      <c r="B10" s="8" t="s">
        <v>11</v>
      </c>
      <c r="C10" s="10" t="s">
        <v>19</v>
      </c>
      <c r="D10" s="2">
        <f t="shared" si="0"/>
        <v>2797991</v>
      </c>
      <c r="E10" s="5">
        <v>2783191</v>
      </c>
      <c r="F10" s="6">
        <f>9200+5600</f>
        <v>14800</v>
      </c>
      <c r="G10" s="6"/>
      <c r="H10" s="6"/>
    </row>
    <row r="11" spans="1:8" ht="31.75" customHeight="1" x14ac:dyDescent="0.35">
      <c r="A11" s="20">
        <v>8</v>
      </c>
      <c r="B11" s="8" t="s">
        <v>12</v>
      </c>
      <c r="C11" s="10" t="s">
        <v>20</v>
      </c>
      <c r="D11" s="2">
        <f t="shared" si="0"/>
        <v>745463.25</v>
      </c>
      <c r="E11" s="5">
        <v>741263.25</v>
      </c>
      <c r="F11" s="6">
        <f>4200</f>
        <v>4200</v>
      </c>
      <c r="G11" s="6"/>
      <c r="H11" s="6"/>
    </row>
    <row r="12" spans="1:8" ht="31.75" customHeight="1" x14ac:dyDescent="0.35">
      <c r="A12" s="15" t="s">
        <v>1</v>
      </c>
      <c r="B12" s="18"/>
      <c r="C12" s="16"/>
      <c r="D12" s="7">
        <f>SUM(D4:D11)</f>
        <v>23366948.759999998</v>
      </c>
      <c r="E12" s="7">
        <f t="shared" ref="E12:H12" si="1">SUM(E4:E11)</f>
        <v>20153833.25</v>
      </c>
      <c r="F12" s="7">
        <f t="shared" si="1"/>
        <v>107626.51000000001</v>
      </c>
      <c r="G12" s="7">
        <f t="shared" si="1"/>
        <v>1076625</v>
      </c>
      <c r="H12" s="7">
        <f t="shared" si="1"/>
        <v>2028864</v>
      </c>
    </row>
    <row r="13" spans="1:8" x14ac:dyDescent="0.35">
      <c r="E13" s="1"/>
      <c r="F13" s="1"/>
      <c r="G13" s="1"/>
    </row>
    <row r="14" spans="1:8" ht="43.75" customHeight="1" x14ac:dyDescent="0.35">
      <c r="B14" s="14"/>
      <c r="C14" s="14"/>
      <c r="D14" s="14"/>
      <c r="E14" s="14"/>
      <c r="F14" s="14"/>
      <c r="G14" s="14"/>
      <c r="H14" s="14"/>
    </row>
    <row r="15" spans="1:8" ht="18" customHeight="1" x14ac:dyDescent="0.35"/>
    <row r="16" spans="1:8" ht="78" customHeight="1" x14ac:dyDescent="0.35">
      <c r="B16" s="13"/>
      <c r="C16" s="13"/>
      <c r="D16" s="11"/>
    </row>
  </sheetData>
  <mergeCells count="5">
    <mergeCell ref="B16:C16"/>
    <mergeCell ref="B14:H14"/>
    <mergeCell ref="A1:H1"/>
    <mergeCell ref="A2:H2"/>
    <mergeCell ref="A12:C12"/>
  </mergeCells>
  <pageMargins left="0.70866141732283461" right="0.70866141732283461" top="0.74803149606299213" bottom="0.74803149606299213" header="0.31496062992125984" footer="0.31496062992125984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2017</vt:lpstr>
      <vt:lpstr>'2017'!Область_печати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Звада Дарья Александровна</dc:creator>
  <cp:lastModifiedBy>Звада Дарья Александровна</cp:lastModifiedBy>
  <cp:lastPrinted>2017-10-11T12:31:32Z</cp:lastPrinted>
  <dcterms:created xsi:type="dcterms:W3CDTF">2017-06-14T04:23:19Z</dcterms:created>
  <dcterms:modified xsi:type="dcterms:W3CDTF">2021-12-27T05:27:00Z</dcterms:modified>
</cp:coreProperties>
</file>