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4670" windowHeight="11020"/>
  </bookViews>
  <sheets>
    <sheet name="2019" sheetId="5" r:id="rId1"/>
  </sheets>
  <definedNames>
    <definedName name="_xlnm.Print_Area" localSheetId="0">'2019'!$A$1:$H$31</definedName>
  </definedNames>
  <calcPr calcId="144525"/>
</workbook>
</file>

<file path=xl/calcChain.xml><?xml version="1.0" encoding="utf-8"?>
<calcChain xmlns="http://schemas.openxmlformats.org/spreadsheetml/2006/main">
  <c r="D4" i="5" l="1"/>
  <c r="D31" i="5"/>
  <c r="E31" i="5"/>
  <c r="F31" i="5" l="1"/>
  <c r="G31" i="5"/>
  <c r="H31" i="5"/>
  <c r="D30" i="5"/>
  <c r="D28" i="5"/>
  <c r="D29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5" i="5" l="1"/>
</calcChain>
</file>

<file path=xl/sharedStrings.xml><?xml version="1.0" encoding="utf-8"?>
<sst xmlns="http://schemas.openxmlformats.org/spreadsheetml/2006/main" count="66" uniqueCount="48">
  <si>
    <t>Наименование проектов</t>
  </si>
  <si>
    <t>Общая стоимость проектов, руб.</t>
  </si>
  <si>
    <t>Софинансирование от населения, руб.</t>
  </si>
  <si>
    <t>Софинансирование от индивидуальных предпринимателей и юридических лиц, руб.</t>
  </si>
  <si>
    <t>№ п/п</t>
  </si>
  <si>
    <t>с.п. Сингапай</t>
  </si>
  <si>
    <t>с. Чеускино</t>
  </si>
  <si>
    <t>с.п. Лемпино</t>
  </si>
  <si>
    <t>с.п. Салым</t>
  </si>
  <si>
    <t>г.п. Пойковский</t>
  </si>
  <si>
    <t>с.п. Усть-Юган</t>
  </si>
  <si>
    <t>с.п. Сентябрьский</t>
  </si>
  <si>
    <t>с.п. Каркатеевы</t>
  </si>
  <si>
    <t>с.п. Куть-Ях</t>
  </si>
  <si>
    <t>"Уютный двор - красивая Россия"</t>
  </si>
  <si>
    <t>"Яркий дом, яркий двор, яркий регион"</t>
  </si>
  <si>
    <t>"Дворик на Садовой"</t>
  </si>
  <si>
    <t>"Сенсорный сад-пяти чувств"</t>
  </si>
  <si>
    <t>"Устройство скейт-парка"</t>
  </si>
  <si>
    <t>"Уютный сквер у дома" благоустройство придомовой территории д.56</t>
  </si>
  <si>
    <t>"В гостях хорошо, а дома лучше" Благоустройство придомовой территории д. № 47 по ул.Круг В-1</t>
  </si>
  <si>
    <t>"Наш дом" Ограждение домов по ул. Круг Б-3 д. 37,38,39</t>
  </si>
  <si>
    <t xml:space="preserve">"Мой дом – моя крепость" Ограждение домов № 44,45,46 по ул. Круг В-1 </t>
  </si>
  <si>
    <t xml:space="preserve">«Заборчик»  Ограждение домов по ул. Круг Б-3 д. 36, 40, 43 </t>
  </si>
  <si>
    <t>"Обустройство придомовой территории" д.17а по ул. Центральная с. Чеускино"</t>
  </si>
  <si>
    <t>"Безопасный спорт"</t>
  </si>
  <si>
    <t>Комфортная среда досуга</t>
  </si>
  <si>
    <t>Цветной двор</t>
  </si>
  <si>
    <t>Радужные дома</t>
  </si>
  <si>
    <t>Арт-локация  "Я люблю Лемпино"</t>
  </si>
  <si>
    <t>Детская игровая площадка на Солнечной</t>
  </si>
  <si>
    <t xml:space="preserve">"Устройство ливневого водоотвода автомобильной дороги по ул. Северная" </t>
  </si>
  <si>
    <t>Газификация улицы Новоселов</t>
  </si>
  <si>
    <t>Устройство сухого" фонтана на территории Солнечного сквера"</t>
  </si>
  <si>
    <t>Устройство пешеходного тротуара по ул. Кедровая до Салымской СОШ №1</t>
  </si>
  <si>
    <t>Устройство тротуара по ул. 55 лет Победы до озера Сырковый Сор</t>
  </si>
  <si>
    <t>Организация и обустройство автомобильной стоянки прилегающей к территории дома №36/37 микрорайона 7</t>
  </si>
  <si>
    <t>Организация и обустройство автомобильной стоянки прилегающей к территории дома №1 микрорайона 6</t>
  </si>
  <si>
    <t>Организация и обустройство автомобильной стоянки прилегающей к территории дома №58,58/1 микрорайона 3</t>
  </si>
  <si>
    <t>Благоустройство кладбища</t>
  </si>
  <si>
    <t>Итого</t>
  </si>
  <si>
    <t>Населенный пункт</t>
  </si>
  <si>
    <t xml:space="preserve">Иные межбюджетные трансферты из бюджета  бюджета Нефтеюганского района, руб. </t>
  </si>
  <si>
    <t>Средства бюджетов поселений Нефтеюганского района, руб.</t>
  </si>
  <si>
    <t xml:space="preserve">Перечень проектов "Народный бюджет", реализуемых на территории Нефтеюганского района в 2019 году </t>
  </si>
  <si>
    <t>Фактические расходы на 31.12.2019</t>
  </si>
  <si>
    <t>«Обустройство тропы здоровья памятника природы «Чеускинский бор» (проект 2018 года)</t>
  </si>
  <si>
    <t>11.1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</si>
</sst>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3" fillId="0" borderId="0" xfId="0" applyFont="1"/>
    <xf numFmtId="0" fontId="4" fillId="0" borderId="0" xfId="0" applyFont="1"/>
    <xf numFmtId="4" fontId="4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tabSelected="1" view="pageBreakPreview" zoomScale="85" zoomScaleNormal="100" zoomScaleSheetLayoutView="85" workbookViewId="0">
      <selection activeCell="B11" sqref="B11"/>
    </sheetView>
  </sheetViews>
  <sheetFormatPr defaultColWidth="8.81640625" defaultRowHeight="15.5" x14ac:dyDescent="0.35"/>
  <cols>
    <col min="1" max="1" width="5.81640625" style="9" customWidth="1"/>
    <col min="2" max="2" width="19.90625" style="1" customWidth="1"/>
    <col min="3" max="3" width="38.1796875" style="1" customWidth="1"/>
    <col min="4" max="4" width="21.453125" style="1" customWidth="1"/>
    <col min="5" max="5" width="23.54296875" style="1" customWidth="1"/>
    <col min="6" max="6" width="20.1796875" style="1" customWidth="1"/>
    <col min="7" max="7" width="19.453125" style="1" customWidth="1"/>
    <col min="8" max="8" width="20.1796875" style="1" customWidth="1"/>
    <col min="9" max="16384" width="8.81640625" style="1"/>
  </cols>
  <sheetData>
    <row r="1" spans="1:8" ht="37.9" customHeight="1" x14ac:dyDescent="0.35">
      <c r="A1" s="16" t="s">
        <v>44</v>
      </c>
      <c r="B1" s="16"/>
      <c r="C1" s="16"/>
      <c r="D1" s="16"/>
      <c r="E1" s="16"/>
      <c r="F1" s="16"/>
      <c r="G1" s="16"/>
      <c r="H1" s="16"/>
    </row>
    <row r="2" spans="1:8" ht="21" customHeight="1" x14ac:dyDescent="0.35">
      <c r="A2" s="17" t="s">
        <v>45</v>
      </c>
      <c r="B2" s="17"/>
      <c r="C2" s="17"/>
      <c r="D2" s="17"/>
      <c r="E2" s="17"/>
      <c r="F2" s="17"/>
      <c r="G2" s="17"/>
      <c r="H2" s="17"/>
    </row>
    <row r="3" spans="1:8" ht="77.5" customHeight="1" x14ac:dyDescent="0.35">
      <c r="A3" s="4" t="s">
        <v>4</v>
      </c>
      <c r="B3" s="5" t="s">
        <v>41</v>
      </c>
      <c r="C3" s="6" t="s">
        <v>0</v>
      </c>
      <c r="D3" s="6" t="s">
        <v>1</v>
      </c>
      <c r="E3" s="6" t="s">
        <v>42</v>
      </c>
      <c r="F3" s="6" t="s">
        <v>2</v>
      </c>
      <c r="G3" s="6" t="s">
        <v>3</v>
      </c>
      <c r="H3" s="4" t="s">
        <v>43</v>
      </c>
    </row>
    <row r="4" spans="1:8" s="2" customFormat="1" x14ac:dyDescent="0.35">
      <c r="A4" s="10">
        <v>1</v>
      </c>
      <c r="B4" s="11" t="s">
        <v>11</v>
      </c>
      <c r="C4" s="11" t="s">
        <v>14</v>
      </c>
      <c r="D4" s="8">
        <f>E4+F4+G4+H4</f>
        <v>1547000</v>
      </c>
      <c r="E4" s="8">
        <v>1500000</v>
      </c>
      <c r="F4" s="8">
        <v>25000</v>
      </c>
      <c r="G4" s="8">
        <v>0</v>
      </c>
      <c r="H4" s="8">
        <v>22000</v>
      </c>
    </row>
    <row r="5" spans="1:8" s="2" customFormat="1" ht="15.75" customHeight="1" x14ac:dyDescent="0.35">
      <c r="A5" s="10">
        <v>2</v>
      </c>
      <c r="B5" s="11" t="s">
        <v>11</v>
      </c>
      <c r="C5" s="11" t="s">
        <v>15</v>
      </c>
      <c r="D5" s="8">
        <f>E5+F5+G5+H5</f>
        <v>1442995.5</v>
      </c>
      <c r="E5" s="8">
        <v>1417995.5</v>
      </c>
      <c r="F5" s="8">
        <v>25000</v>
      </c>
      <c r="G5" s="8">
        <v>0</v>
      </c>
      <c r="H5" s="8">
        <v>0</v>
      </c>
    </row>
    <row r="6" spans="1:8" s="2" customFormat="1" ht="15.75" customHeight="1" x14ac:dyDescent="0.35">
      <c r="A6" s="10">
        <v>3</v>
      </c>
      <c r="B6" s="11" t="s">
        <v>12</v>
      </c>
      <c r="C6" s="11" t="s">
        <v>16</v>
      </c>
      <c r="D6" s="8">
        <f t="shared" ref="D6:D30" si="0">E6+F6+G6+H6</f>
        <v>1936750</v>
      </c>
      <c r="E6" s="8">
        <v>1500000</v>
      </c>
      <c r="F6" s="8">
        <v>22000</v>
      </c>
      <c r="G6" s="8">
        <v>14750</v>
      </c>
      <c r="H6" s="8">
        <v>400000</v>
      </c>
    </row>
    <row r="7" spans="1:8" s="2" customFormat="1" ht="15.75" customHeight="1" x14ac:dyDescent="0.35">
      <c r="A7" s="10">
        <v>4</v>
      </c>
      <c r="B7" s="11" t="s">
        <v>5</v>
      </c>
      <c r="C7" s="11" t="s">
        <v>17</v>
      </c>
      <c r="D7" s="8">
        <f t="shared" si="0"/>
        <v>914580</v>
      </c>
      <c r="E7" s="8">
        <v>893104</v>
      </c>
      <c r="F7" s="8">
        <v>10800</v>
      </c>
      <c r="G7" s="8">
        <v>10676</v>
      </c>
      <c r="H7" s="8">
        <v>0</v>
      </c>
    </row>
    <row r="8" spans="1:8" s="2" customFormat="1" x14ac:dyDescent="0.35">
      <c r="A8" s="10">
        <v>5</v>
      </c>
      <c r="B8" s="11" t="s">
        <v>5</v>
      </c>
      <c r="C8" s="11" t="s">
        <v>18</v>
      </c>
      <c r="D8" s="8">
        <f t="shared" si="0"/>
        <v>1857348.6</v>
      </c>
      <c r="E8" s="8">
        <v>1679500</v>
      </c>
      <c r="F8" s="8">
        <v>8000</v>
      </c>
      <c r="G8" s="8">
        <v>17590</v>
      </c>
      <c r="H8" s="8">
        <v>152258.6</v>
      </c>
    </row>
    <row r="9" spans="1:8" s="2" customFormat="1" ht="28" x14ac:dyDescent="0.35">
      <c r="A9" s="10">
        <v>6</v>
      </c>
      <c r="B9" s="11" t="s">
        <v>5</v>
      </c>
      <c r="C9" s="11" t="s">
        <v>19</v>
      </c>
      <c r="D9" s="8">
        <f t="shared" si="0"/>
        <v>857065</v>
      </c>
      <c r="E9" s="8">
        <v>840107</v>
      </c>
      <c r="F9" s="8">
        <v>8500</v>
      </c>
      <c r="G9" s="8">
        <v>8458</v>
      </c>
      <c r="H9" s="8">
        <v>0</v>
      </c>
    </row>
    <row r="10" spans="1:8" s="2" customFormat="1" ht="42" x14ac:dyDescent="0.35">
      <c r="A10" s="10">
        <v>7</v>
      </c>
      <c r="B10" s="11" t="s">
        <v>5</v>
      </c>
      <c r="C10" s="11" t="s">
        <v>20</v>
      </c>
      <c r="D10" s="8">
        <f t="shared" si="0"/>
        <v>924800</v>
      </c>
      <c r="E10" s="8">
        <v>889600</v>
      </c>
      <c r="F10" s="8">
        <v>17600</v>
      </c>
      <c r="G10" s="8">
        <v>17600</v>
      </c>
      <c r="H10" s="8"/>
    </row>
    <row r="11" spans="1:8" s="2" customFormat="1" ht="28" x14ac:dyDescent="0.35">
      <c r="A11" s="10">
        <v>8</v>
      </c>
      <c r="B11" s="11" t="s">
        <v>5</v>
      </c>
      <c r="C11" s="11" t="s">
        <v>21</v>
      </c>
      <c r="D11" s="8">
        <f t="shared" si="0"/>
        <v>1015000</v>
      </c>
      <c r="E11" s="8">
        <v>985672.97</v>
      </c>
      <c r="F11" s="8">
        <v>8000</v>
      </c>
      <c r="G11" s="8">
        <v>0</v>
      </c>
      <c r="H11" s="8">
        <v>21327.03</v>
      </c>
    </row>
    <row r="12" spans="1:8" s="2" customFormat="1" ht="28" x14ac:dyDescent="0.35">
      <c r="A12" s="10">
        <v>9</v>
      </c>
      <c r="B12" s="11" t="s">
        <v>5</v>
      </c>
      <c r="C12" s="11" t="s">
        <v>22</v>
      </c>
      <c r="D12" s="8">
        <f t="shared" si="0"/>
        <v>1467000</v>
      </c>
      <c r="E12" s="8">
        <v>1451000</v>
      </c>
      <c r="F12" s="8">
        <v>8000</v>
      </c>
      <c r="G12" s="8">
        <v>8000</v>
      </c>
      <c r="H12" s="8">
        <v>0</v>
      </c>
    </row>
    <row r="13" spans="1:8" s="2" customFormat="1" ht="28" x14ac:dyDescent="0.35">
      <c r="A13" s="10">
        <v>10</v>
      </c>
      <c r="B13" s="11" t="s">
        <v>5</v>
      </c>
      <c r="C13" s="11" t="s">
        <v>23</v>
      </c>
      <c r="D13" s="8">
        <f t="shared" si="0"/>
        <v>1015000</v>
      </c>
      <c r="E13" s="8">
        <v>1007000</v>
      </c>
      <c r="F13" s="8">
        <v>8000</v>
      </c>
      <c r="G13" s="8">
        <v>0</v>
      </c>
      <c r="H13" s="8">
        <v>0</v>
      </c>
    </row>
    <row r="14" spans="1:8" s="2" customFormat="1" ht="28" x14ac:dyDescent="0.35">
      <c r="A14" s="10">
        <v>11</v>
      </c>
      <c r="B14" s="11" t="s">
        <v>6</v>
      </c>
      <c r="C14" s="11" t="s">
        <v>24</v>
      </c>
      <c r="D14" s="8">
        <f t="shared" si="0"/>
        <v>604645.5</v>
      </c>
      <c r="E14" s="8">
        <v>595695.5</v>
      </c>
      <c r="F14" s="8">
        <v>8950</v>
      </c>
      <c r="G14" s="8">
        <v>0</v>
      </c>
      <c r="H14" s="8">
        <v>0</v>
      </c>
    </row>
    <row r="15" spans="1:8" s="2" customFormat="1" ht="42" x14ac:dyDescent="0.35">
      <c r="A15" s="12" t="s">
        <v>47</v>
      </c>
      <c r="B15" s="11" t="s">
        <v>6</v>
      </c>
      <c r="C15" s="11" t="s">
        <v>46</v>
      </c>
      <c r="D15" s="8">
        <f t="shared" si="0"/>
        <v>1731673.89</v>
      </c>
      <c r="E15" s="8">
        <v>1731673.89</v>
      </c>
      <c r="F15" s="8">
        <v>0</v>
      </c>
      <c r="G15" s="8">
        <v>0</v>
      </c>
      <c r="H15" s="8">
        <v>0</v>
      </c>
    </row>
    <row r="16" spans="1:8" s="2" customFormat="1" x14ac:dyDescent="0.35">
      <c r="A16" s="10">
        <v>12</v>
      </c>
      <c r="B16" s="11" t="s">
        <v>13</v>
      </c>
      <c r="C16" s="11" t="s">
        <v>25</v>
      </c>
      <c r="D16" s="8">
        <f t="shared" si="0"/>
        <v>505350</v>
      </c>
      <c r="E16" s="8">
        <v>385000</v>
      </c>
      <c r="F16" s="8">
        <v>9950</v>
      </c>
      <c r="G16" s="8">
        <v>10400</v>
      </c>
      <c r="H16" s="8">
        <v>100000</v>
      </c>
    </row>
    <row r="17" spans="1:8" s="2" customFormat="1" x14ac:dyDescent="0.35">
      <c r="A17" s="10">
        <v>13</v>
      </c>
      <c r="B17" s="11" t="s">
        <v>13</v>
      </c>
      <c r="C17" s="11" t="s">
        <v>26</v>
      </c>
      <c r="D17" s="8">
        <f t="shared" si="0"/>
        <v>815524</v>
      </c>
      <c r="E17" s="8">
        <v>625386</v>
      </c>
      <c r="F17" s="8">
        <v>8122</v>
      </c>
      <c r="G17" s="8">
        <v>19578</v>
      </c>
      <c r="H17" s="8">
        <v>162438</v>
      </c>
    </row>
    <row r="18" spans="1:8" s="2" customFormat="1" x14ac:dyDescent="0.35">
      <c r="A18" s="10">
        <v>14</v>
      </c>
      <c r="B18" s="11" t="s">
        <v>13</v>
      </c>
      <c r="C18" s="11" t="s">
        <v>27</v>
      </c>
      <c r="D18" s="8">
        <f t="shared" si="0"/>
        <v>1700000</v>
      </c>
      <c r="E18" s="8">
        <v>1343000</v>
      </c>
      <c r="F18" s="8">
        <v>17000</v>
      </c>
      <c r="G18" s="8">
        <v>0</v>
      </c>
      <c r="H18" s="8">
        <v>340000</v>
      </c>
    </row>
    <row r="19" spans="1:8" s="2" customFormat="1" x14ac:dyDescent="0.35">
      <c r="A19" s="10">
        <v>15</v>
      </c>
      <c r="B19" s="11" t="s">
        <v>13</v>
      </c>
      <c r="C19" s="11" t="s">
        <v>28</v>
      </c>
      <c r="D19" s="8">
        <f t="shared" si="0"/>
        <v>1500000</v>
      </c>
      <c r="E19" s="8">
        <v>1185000</v>
      </c>
      <c r="F19" s="8">
        <v>15000</v>
      </c>
      <c r="G19" s="8">
        <v>0</v>
      </c>
      <c r="H19" s="8">
        <v>300000</v>
      </c>
    </row>
    <row r="20" spans="1:8" s="2" customFormat="1" x14ac:dyDescent="0.35">
      <c r="A20" s="10">
        <v>16</v>
      </c>
      <c r="B20" s="11" t="s">
        <v>7</v>
      </c>
      <c r="C20" s="11" t="s">
        <v>29</v>
      </c>
      <c r="D20" s="8">
        <f t="shared" si="0"/>
        <v>398580</v>
      </c>
      <c r="E20" s="8">
        <v>376480</v>
      </c>
      <c r="F20" s="8">
        <v>19100</v>
      </c>
      <c r="G20" s="8">
        <v>3000</v>
      </c>
      <c r="H20" s="8">
        <v>0</v>
      </c>
    </row>
    <row r="21" spans="1:8" s="2" customFormat="1" ht="20" customHeight="1" x14ac:dyDescent="0.35">
      <c r="A21" s="10">
        <v>17</v>
      </c>
      <c r="B21" s="11" t="s">
        <v>7</v>
      </c>
      <c r="C21" s="11" t="s">
        <v>30</v>
      </c>
      <c r="D21" s="8">
        <f t="shared" si="0"/>
        <v>493642.5</v>
      </c>
      <c r="E21" s="8">
        <v>426142.5</v>
      </c>
      <c r="F21" s="8">
        <v>16000</v>
      </c>
      <c r="G21" s="8">
        <v>1500</v>
      </c>
      <c r="H21" s="8">
        <v>50000</v>
      </c>
    </row>
    <row r="22" spans="1:8" s="2" customFormat="1" ht="28" x14ac:dyDescent="0.35">
      <c r="A22" s="10">
        <v>18</v>
      </c>
      <c r="B22" s="11" t="s">
        <v>8</v>
      </c>
      <c r="C22" s="11" t="s">
        <v>31</v>
      </c>
      <c r="D22" s="8">
        <f t="shared" si="0"/>
        <v>1826063.7999999998</v>
      </c>
      <c r="E22" s="8">
        <v>1500000</v>
      </c>
      <c r="F22" s="8">
        <v>110114.4</v>
      </c>
      <c r="G22" s="8">
        <v>0</v>
      </c>
      <c r="H22" s="8">
        <v>215949.4</v>
      </c>
    </row>
    <row r="23" spans="1:8" s="2" customFormat="1" x14ac:dyDescent="0.35">
      <c r="A23" s="10">
        <v>19</v>
      </c>
      <c r="B23" s="11" t="s">
        <v>8</v>
      </c>
      <c r="C23" s="11" t="s">
        <v>32</v>
      </c>
      <c r="D23" s="8">
        <f t="shared" si="0"/>
        <v>2200000</v>
      </c>
      <c r="E23" s="8">
        <v>1500000</v>
      </c>
      <c r="F23" s="8">
        <v>700000</v>
      </c>
      <c r="G23" s="8">
        <v>0</v>
      </c>
      <c r="H23" s="8">
        <v>0</v>
      </c>
    </row>
    <row r="24" spans="1:8" s="2" customFormat="1" ht="28" x14ac:dyDescent="0.35">
      <c r="A24" s="10">
        <v>20</v>
      </c>
      <c r="B24" s="11" t="s">
        <v>8</v>
      </c>
      <c r="C24" s="11" t="s">
        <v>33</v>
      </c>
      <c r="D24" s="8">
        <f t="shared" si="0"/>
        <v>4815751.74</v>
      </c>
      <c r="E24" s="8">
        <v>1176185.6200000001</v>
      </c>
      <c r="F24" s="8">
        <v>144472.54999999999</v>
      </c>
      <c r="G24" s="8">
        <v>0</v>
      </c>
      <c r="H24" s="8">
        <v>3495093.57</v>
      </c>
    </row>
    <row r="25" spans="1:8" s="2" customFormat="1" ht="28" x14ac:dyDescent="0.35">
      <c r="A25" s="10">
        <v>21</v>
      </c>
      <c r="B25" s="11" t="s">
        <v>8</v>
      </c>
      <c r="C25" s="11" t="s">
        <v>34</v>
      </c>
      <c r="D25" s="8">
        <f t="shared" si="0"/>
        <v>842690.37</v>
      </c>
      <c r="E25" s="8">
        <v>821517.25</v>
      </c>
      <c r="F25" s="8">
        <v>21173.119999999999</v>
      </c>
      <c r="G25" s="8">
        <v>0</v>
      </c>
      <c r="H25" s="8">
        <v>0</v>
      </c>
    </row>
    <row r="26" spans="1:8" s="2" customFormat="1" ht="28" x14ac:dyDescent="0.35">
      <c r="A26" s="10">
        <v>22</v>
      </c>
      <c r="B26" s="11" t="s">
        <v>8</v>
      </c>
      <c r="C26" s="11" t="s">
        <v>35</v>
      </c>
      <c r="D26" s="8">
        <f t="shared" si="0"/>
        <v>2024311.57</v>
      </c>
      <c r="E26" s="8">
        <v>1500000</v>
      </c>
      <c r="F26" s="8">
        <v>61034.52</v>
      </c>
      <c r="G26" s="8">
        <v>61034.52</v>
      </c>
      <c r="H26" s="8">
        <v>402242.53</v>
      </c>
    </row>
    <row r="27" spans="1:8" s="2" customFormat="1" ht="42" x14ac:dyDescent="0.35">
      <c r="A27" s="10">
        <v>23</v>
      </c>
      <c r="B27" s="11" t="s">
        <v>9</v>
      </c>
      <c r="C27" s="11" t="s">
        <v>36</v>
      </c>
      <c r="D27" s="8">
        <f t="shared" si="0"/>
        <v>1290960.55</v>
      </c>
      <c r="E27" s="8">
        <v>763988.64</v>
      </c>
      <c r="F27" s="8">
        <v>81000</v>
      </c>
      <c r="G27" s="8">
        <v>15279.77</v>
      </c>
      <c r="H27" s="8">
        <v>430692.14</v>
      </c>
    </row>
    <row r="28" spans="1:8" s="2" customFormat="1" ht="42" x14ac:dyDescent="0.35">
      <c r="A28" s="10">
        <v>24</v>
      </c>
      <c r="B28" s="11" t="s">
        <v>9</v>
      </c>
      <c r="C28" s="11" t="s">
        <v>38</v>
      </c>
      <c r="D28" s="8">
        <f t="shared" si="0"/>
        <v>1512000</v>
      </c>
      <c r="E28" s="8">
        <v>1500000</v>
      </c>
      <c r="F28" s="8">
        <v>12000</v>
      </c>
      <c r="G28" s="8">
        <v>0</v>
      </c>
      <c r="H28" s="8">
        <v>0</v>
      </c>
    </row>
    <row r="29" spans="1:8" s="2" customFormat="1" ht="42" x14ac:dyDescent="0.35">
      <c r="A29" s="10">
        <v>25</v>
      </c>
      <c r="B29" s="11" t="s">
        <v>9</v>
      </c>
      <c r="C29" s="11" t="s">
        <v>37</v>
      </c>
      <c r="D29" s="8">
        <f t="shared" si="0"/>
        <v>992635.36</v>
      </c>
      <c r="E29" s="8">
        <v>500000</v>
      </c>
      <c r="F29" s="8">
        <v>18000</v>
      </c>
      <c r="G29" s="8">
        <v>0</v>
      </c>
      <c r="H29" s="8">
        <v>474635.36</v>
      </c>
    </row>
    <row r="30" spans="1:8" s="2" customFormat="1" x14ac:dyDescent="0.35">
      <c r="A30" s="10">
        <v>26</v>
      </c>
      <c r="B30" s="11" t="s">
        <v>10</v>
      </c>
      <c r="C30" s="11" t="s">
        <v>39</v>
      </c>
      <c r="D30" s="3">
        <f t="shared" si="0"/>
        <v>2259551.67</v>
      </c>
      <c r="E30" s="3">
        <v>1500000</v>
      </c>
      <c r="F30" s="3">
        <v>7500</v>
      </c>
      <c r="G30" s="3">
        <v>0</v>
      </c>
      <c r="H30" s="3">
        <v>752051.66999999993</v>
      </c>
    </row>
    <row r="31" spans="1:8" ht="24.5" customHeight="1" x14ac:dyDescent="0.35">
      <c r="A31" s="13" t="s">
        <v>40</v>
      </c>
      <c r="B31" s="14"/>
      <c r="C31" s="15"/>
      <c r="D31" s="7">
        <f>SUM(D4:D30)</f>
        <v>38490920.050000004</v>
      </c>
      <c r="E31" s="7">
        <f>SUM(E4:E30)</f>
        <v>29594048.870000001</v>
      </c>
      <c r="F31" s="7">
        <f t="shared" ref="F31:H31" si="1">SUM(F4:F30)</f>
        <v>1390316.59</v>
      </c>
      <c r="G31" s="7">
        <f t="shared" si="1"/>
        <v>187866.28999999998</v>
      </c>
      <c r="H31" s="7">
        <f t="shared" si="1"/>
        <v>7318688.2999999998</v>
      </c>
    </row>
  </sheetData>
  <mergeCells count="3">
    <mergeCell ref="A2:H2"/>
    <mergeCell ref="A1:H1"/>
    <mergeCell ref="A31:C31"/>
  </mergeCells>
  <pageMargins left="0.7" right="0.7" top="0.75" bottom="0.75" header="0.3" footer="0.3"/>
  <pageSetup paperSize="9" scale="7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2019</vt:lpstr>
      <vt:lpstr>'2019'!Область_печати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2021-12-28T10:53:02Z</dcterms:modified>
</cp:coreProperties>
</file>