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4670" windowHeight="11020"/>
  </bookViews>
  <sheets>
    <sheet name="2018" sheetId="4" r:id="rId1"/>
  </sheets>
  <definedNames>
    <definedName name="_xlnm.Print_Area" localSheetId="0">'2018'!$A$1:$H$104</definedName>
  </definedNames>
  <calcPr calcId="144525"/>
</workbook>
</file>

<file path=xl/calcChain.xml><?xml version="1.0" encoding="utf-8"?>
<calcChain xmlns="http://schemas.openxmlformats.org/spreadsheetml/2006/main">
  <c r="D30" i="4" l="1"/>
  <c r="D19" i="4" l="1"/>
  <c r="D20" i="4"/>
  <c r="D21" i="4"/>
  <c r="D22" i="4"/>
  <c r="D23" i="4"/>
  <c r="D24" i="4"/>
  <c r="D25" i="4"/>
  <c r="D26" i="4"/>
  <c r="D27" i="4"/>
  <c r="D28" i="4"/>
  <c r="D29" i="4"/>
  <c r="D10" i="4"/>
  <c r="D11" i="4"/>
  <c r="D12" i="4"/>
  <c r="D13" i="4"/>
  <c r="D14" i="4"/>
  <c r="D15" i="4"/>
  <c r="D16" i="4"/>
  <c r="D17" i="4"/>
  <c r="D18" i="4"/>
  <c r="D5" i="4"/>
  <c r="D6" i="4"/>
  <c r="D7" i="4"/>
  <c r="D8" i="4"/>
  <c r="D9" i="4"/>
  <c r="D4" i="4"/>
  <c r="H30" i="4"/>
  <c r="E30" i="4" l="1"/>
  <c r="F30" i="4"/>
  <c r="G30" i="4"/>
</calcChain>
</file>

<file path=xl/sharedStrings.xml><?xml version="1.0" encoding="utf-8"?>
<sst xmlns="http://schemas.openxmlformats.org/spreadsheetml/2006/main" count="63" uniqueCount="47">
  <si>
    <t>Наименование проектов</t>
  </si>
  <si>
    <t>Общая стоимость проектов, руб.</t>
  </si>
  <si>
    <t>Софинансирование от населения, руб.</t>
  </si>
  <si>
    <t>Софинансирование от индивидуальных предпринимателей и юридических лиц, руб.</t>
  </si>
  <si>
    <t>№ п/п</t>
  </si>
  <si>
    <t>с.п. Сингапай</t>
  </si>
  <si>
    <t>с/п Сингапай "Цветной квартал" ул.Круг В-1 покраска фасада жилых домов 44, 45, 46, 47</t>
  </si>
  <si>
    <t>"Цветной дом" ул.Круг Б-3 покраска фасада жилых домов</t>
  </si>
  <si>
    <t>"Все лучшее детям" ул.Круг В-1 обустройство детской площадки</t>
  </si>
  <si>
    <t>с. Чеускино</t>
  </si>
  <si>
    <t>"Обустройство концертного зала ДК "Успех"</t>
  </si>
  <si>
    <t>Обустройство памятника природы "Чеускинский бор". Исторические даты ОКРУГ</t>
  </si>
  <si>
    <t>"Палитра" ул.Круг Б-4 окраска фасадов домов</t>
  </si>
  <si>
    <t>"Русские горки" ул.Круг Б-3  зимняя игровая площадка</t>
  </si>
  <si>
    <t xml:space="preserve">"Игровой комплекс" ул.Круг Б-3  </t>
  </si>
  <si>
    <t>с.п. Лемпино</t>
  </si>
  <si>
    <t xml:space="preserve">"Чудо-елка". Мобильная новогодняя площадка </t>
  </si>
  <si>
    <t>с.п. Салым,
п. Сивыс-Ях</t>
  </si>
  <si>
    <t>"Солнечный сквер","Детская площадка".
Исторические даты ОКРУГ</t>
  </si>
  <si>
    <t>с.п. Салым</t>
  </si>
  <si>
    <t>"Аллея имени Героя Советского Союза Н.И.Кузнецова" реконструкция и благоустройство</t>
  </si>
  <si>
    <t>"Моя безопасность по дороге в школу и домой" строительство пешеходной дорожки</t>
  </si>
  <si>
    <t>"Ночные огоньки Салыма"</t>
  </si>
  <si>
    <t>"Сквер воинской славы"</t>
  </si>
  <si>
    <t xml:space="preserve">"Собачье сердце" площадка для  выгула собак </t>
  </si>
  <si>
    <t>"Нет - беспокойству жителей двора!" Ограждение спортивных площадок</t>
  </si>
  <si>
    <t>г.п. Пойковский</t>
  </si>
  <si>
    <t>"Инклюзивная детская площадка" 3 микрорайон</t>
  </si>
  <si>
    <t xml:space="preserve">"Парковка дворовой территрии" 4 микрорайон, д.1 </t>
  </si>
  <si>
    <t>"Первое захоронение" работы по ограждению мест первых захронений, расположенных возле 4 школы. Инициативная группа Храма Святой Троицы</t>
  </si>
  <si>
    <t>Ремонт дороги ТОС "Строительная-2"</t>
  </si>
  <si>
    <t>"Ремонт фасада дома" 4 микрорайон, д.4</t>
  </si>
  <si>
    <t xml:space="preserve">"Сквер участников боевых действий" </t>
  </si>
  <si>
    <t>с.п. Усть-Юган</t>
  </si>
  <si>
    <t>"Благоустройство и установка взрослой спортивной площадки с ограждением и освещением"</t>
  </si>
  <si>
    <t>с.п. Сентябрьский</t>
  </si>
  <si>
    <t>"Уютный двор" благоустройство придомовой  территории д.53, детская площадка, ограждение</t>
  </si>
  <si>
    <t>с.п. Каркатеевы</t>
  </si>
  <si>
    <t>"Расширение и благоустройство территории кладбища 2 этап"</t>
  </si>
  <si>
    <t>с.п. Куть-Ях</t>
  </si>
  <si>
    <t>Аллея "Жар-птица"</t>
  </si>
  <si>
    <t>итог</t>
  </si>
  <si>
    <t>Населенный пункт</t>
  </si>
  <si>
    <t xml:space="preserve">Иные межбюджетные трансферты из бюджета  бюджета Нефтеюганского района, руб. </t>
  </si>
  <si>
    <t xml:space="preserve">Перечень проектов "Народный бюджет", реализуемых на территории Нефтеюганского района в 2018 году </t>
  </si>
  <si>
    <t>Фактические расходы на 31.12.2018</t>
  </si>
  <si>
    <t>Средства бюджетов поселений Нефтеюганского района,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</si>
</sst>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3" fillId="0" borderId="0" xfId="0" applyFont="1"/>
    <xf numFmtId="0" fontId="6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/>
    </xf>
    <xf numFmtId="4" fontId="3" fillId="0" borderId="1" xfId="1" applyNumberFormat="1" applyFont="1" applyFill="1" applyBorder="1" applyAlignment="1">
      <alignment horizontal="center" wrapText="1"/>
    </xf>
    <xf numFmtId="4" fontId="4" fillId="0" borderId="1" xfId="1" applyNumberFormat="1" applyFont="1" applyFill="1" applyBorder="1" applyAlignment="1">
      <alignment horizontal="center"/>
    </xf>
    <xf numFmtId="4" fontId="5" fillId="0" borderId="1" xfId="1" applyNumberFormat="1" applyFont="1" applyFill="1" applyBorder="1" applyAlignment="1">
      <alignment horizontal="center"/>
    </xf>
    <xf numFmtId="4" fontId="8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view="pageBreakPreview" topLeftCell="A10" zoomScale="85" zoomScaleNormal="100" zoomScaleSheetLayoutView="85" workbookViewId="0">
      <selection activeCell="I8" sqref="I8"/>
    </sheetView>
  </sheetViews>
  <sheetFormatPr defaultColWidth="8.81640625" defaultRowHeight="15.5" x14ac:dyDescent="0.35"/>
  <cols>
    <col min="1" max="1" width="5.81640625" style="11" customWidth="1"/>
    <col min="2" max="2" width="19.453125" style="1" customWidth="1"/>
    <col min="3" max="3" width="50.1796875" style="1" customWidth="1"/>
    <col min="4" max="4" width="21.453125" style="1" customWidth="1"/>
    <col min="5" max="5" width="22.6328125" style="1" customWidth="1"/>
    <col min="6" max="6" width="20.1796875" style="1" customWidth="1"/>
    <col min="7" max="7" width="20.7265625" style="1" customWidth="1"/>
    <col min="8" max="8" width="21.453125" style="1" customWidth="1"/>
    <col min="9" max="16384" width="8.81640625" style="1"/>
  </cols>
  <sheetData>
    <row r="1" spans="1:8" ht="31.5" customHeight="1" x14ac:dyDescent="0.35">
      <c r="A1" s="19" t="s">
        <v>44</v>
      </c>
      <c r="B1" s="19"/>
      <c r="C1" s="19"/>
      <c r="D1" s="19"/>
      <c r="E1" s="19"/>
      <c r="F1" s="19"/>
      <c r="G1" s="19"/>
      <c r="H1" s="19"/>
    </row>
    <row r="2" spans="1:8" ht="22" customHeight="1" x14ac:dyDescent="0.35">
      <c r="A2" s="20" t="s">
        <v>45</v>
      </c>
      <c r="B2" s="19"/>
      <c r="C2" s="19"/>
      <c r="D2" s="19"/>
      <c r="E2" s="19"/>
      <c r="F2" s="19"/>
      <c r="G2" s="19"/>
      <c r="H2" s="19"/>
    </row>
    <row r="3" spans="1:8" ht="75.5" customHeight="1" x14ac:dyDescent="0.35">
      <c r="A3" s="12" t="s">
        <v>4</v>
      </c>
      <c r="B3" s="9" t="s">
        <v>42</v>
      </c>
      <c r="C3" s="10" t="s">
        <v>0</v>
      </c>
      <c r="D3" s="10" t="s">
        <v>1</v>
      </c>
      <c r="E3" s="10" t="s">
        <v>43</v>
      </c>
      <c r="F3" s="10" t="s">
        <v>2</v>
      </c>
      <c r="G3" s="10" t="s">
        <v>3</v>
      </c>
      <c r="H3" s="8" t="s">
        <v>46</v>
      </c>
    </row>
    <row r="4" spans="1:8" ht="28" x14ac:dyDescent="0.35">
      <c r="A4" s="18">
        <v>1</v>
      </c>
      <c r="B4" s="2" t="s">
        <v>5</v>
      </c>
      <c r="C4" s="3" t="s">
        <v>6</v>
      </c>
      <c r="D4" s="7">
        <f>E4+F4+G4+H4</f>
        <v>1552000</v>
      </c>
      <c r="E4" s="13">
        <v>1485000</v>
      </c>
      <c r="F4" s="13">
        <v>7500</v>
      </c>
      <c r="G4" s="13">
        <v>7500</v>
      </c>
      <c r="H4" s="7">
        <v>52000</v>
      </c>
    </row>
    <row r="5" spans="1:8" ht="28" x14ac:dyDescent="0.35">
      <c r="A5" s="18">
        <v>2</v>
      </c>
      <c r="B5" s="2" t="s">
        <v>5</v>
      </c>
      <c r="C5" s="3" t="s">
        <v>7</v>
      </c>
      <c r="D5" s="7">
        <f t="shared" ref="D5:D29" si="0">E5+F5+G5+H5</f>
        <v>1272051.4099999999</v>
      </c>
      <c r="E5" s="13">
        <v>1257051.4099999999</v>
      </c>
      <c r="F5" s="13">
        <v>7500</v>
      </c>
      <c r="G5" s="13">
        <v>7500</v>
      </c>
      <c r="H5" s="7"/>
    </row>
    <row r="6" spans="1:8" ht="28" x14ac:dyDescent="0.35">
      <c r="A6" s="18">
        <v>3</v>
      </c>
      <c r="B6" s="2" t="s">
        <v>5</v>
      </c>
      <c r="C6" s="3" t="s">
        <v>8</v>
      </c>
      <c r="D6" s="7">
        <f t="shared" si="0"/>
        <v>1717950.48</v>
      </c>
      <c r="E6" s="13">
        <v>1707760.48</v>
      </c>
      <c r="F6" s="13">
        <v>10190</v>
      </c>
      <c r="G6" s="13"/>
      <c r="H6" s="7"/>
    </row>
    <row r="7" spans="1:8" x14ac:dyDescent="0.35">
      <c r="A7" s="18">
        <v>4</v>
      </c>
      <c r="B7" s="4" t="s">
        <v>9</v>
      </c>
      <c r="C7" s="3" t="s">
        <v>10</v>
      </c>
      <c r="D7" s="7">
        <f t="shared" si="0"/>
        <v>1462194.97</v>
      </c>
      <c r="E7" s="13">
        <v>1428194.97</v>
      </c>
      <c r="F7" s="13">
        <v>17000</v>
      </c>
      <c r="G7" s="13">
        <v>17000</v>
      </c>
      <c r="H7" s="7"/>
    </row>
    <row r="8" spans="1:8" ht="28" x14ac:dyDescent="0.35">
      <c r="A8" s="18">
        <v>5</v>
      </c>
      <c r="B8" s="4" t="s">
        <v>9</v>
      </c>
      <c r="C8" s="5" t="s">
        <v>11</v>
      </c>
      <c r="D8" s="7">
        <f t="shared" si="0"/>
        <v>11575</v>
      </c>
      <c r="E8" s="14"/>
      <c r="F8" s="14">
        <v>11575</v>
      </c>
      <c r="G8" s="14"/>
      <c r="H8" s="7"/>
    </row>
    <row r="9" spans="1:8" x14ac:dyDescent="0.35">
      <c r="A9" s="18">
        <v>6</v>
      </c>
      <c r="B9" s="2" t="s">
        <v>5</v>
      </c>
      <c r="C9" s="3" t="s">
        <v>12</v>
      </c>
      <c r="D9" s="7">
        <f t="shared" si="0"/>
        <v>1289210.32</v>
      </c>
      <c r="E9" s="13">
        <v>1274210.32</v>
      </c>
      <c r="F9" s="13">
        <v>7500</v>
      </c>
      <c r="G9" s="13">
        <v>7500</v>
      </c>
      <c r="H9" s="7"/>
    </row>
    <row r="10" spans="1:8" x14ac:dyDescent="0.35">
      <c r="A10" s="18">
        <v>7</v>
      </c>
      <c r="B10" s="2" t="s">
        <v>5</v>
      </c>
      <c r="C10" s="3" t="s">
        <v>13</v>
      </c>
      <c r="D10" s="7">
        <f t="shared" si="0"/>
        <v>2283138.5</v>
      </c>
      <c r="E10" s="13">
        <v>1789424.82</v>
      </c>
      <c r="F10" s="13">
        <v>10580</v>
      </c>
      <c r="G10" s="13">
        <v>10000</v>
      </c>
      <c r="H10" s="7">
        <v>473133.68</v>
      </c>
    </row>
    <row r="11" spans="1:8" x14ac:dyDescent="0.35">
      <c r="A11" s="18">
        <v>8</v>
      </c>
      <c r="B11" s="2" t="s">
        <v>5</v>
      </c>
      <c r="C11" s="3" t="s">
        <v>14</v>
      </c>
      <c r="D11" s="7">
        <f t="shared" si="0"/>
        <v>1357100.34</v>
      </c>
      <c r="E11" s="13">
        <v>1279821.33</v>
      </c>
      <c r="F11" s="13">
        <v>7522</v>
      </c>
      <c r="G11" s="13">
        <v>6435</v>
      </c>
      <c r="H11" s="7">
        <v>63322.01</v>
      </c>
    </row>
    <row r="12" spans="1:8" x14ac:dyDescent="0.35">
      <c r="A12" s="18">
        <v>9</v>
      </c>
      <c r="B12" s="4" t="s">
        <v>15</v>
      </c>
      <c r="C12" s="3" t="s">
        <v>16</v>
      </c>
      <c r="D12" s="7">
        <f t="shared" si="0"/>
        <v>1006086.65</v>
      </c>
      <c r="E12" s="13">
        <v>948536.65</v>
      </c>
      <c r="F12" s="13">
        <v>38650</v>
      </c>
      <c r="G12" s="13">
        <v>18900</v>
      </c>
      <c r="H12" s="7"/>
    </row>
    <row r="13" spans="1:8" ht="28" x14ac:dyDescent="0.35">
      <c r="A13" s="18">
        <v>10</v>
      </c>
      <c r="B13" s="3" t="s">
        <v>17</v>
      </c>
      <c r="C13" s="5" t="s">
        <v>18</v>
      </c>
      <c r="D13" s="7">
        <f t="shared" si="0"/>
        <v>1600000</v>
      </c>
      <c r="E13" s="13">
        <v>1500000</v>
      </c>
      <c r="F13" s="13"/>
      <c r="G13" s="13"/>
      <c r="H13" s="7">
        <v>100000</v>
      </c>
    </row>
    <row r="14" spans="1:8" ht="28" x14ac:dyDescent="0.35">
      <c r="A14" s="18">
        <v>11</v>
      </c>
      <c r="B14" s="2" t="s">
        <v>19</v>
      </c>
      <c r="C14" s="3" t="s">
        <v>20</v>
      </c>
      <c r="D14" s="7">
        <f t="shared" si="0"/>
        <v>1237947.1600000001</v>
      </c>
      <c r="E14" s="15">
        <v>1064634.56</v>
      </c>
      <c r="F14" s="15">
        <v>74276.83</v>
      </c>
      <c r="G14" s="15">
        <v>99035.77</v>
      </c>
      <c r="H14" s="7"/>
    </row>
    <row r="15" spans="1:8" ht="28" x14ac:dyDescent="0.35">
      <c r="A15" s="18">
        <v>12</v>
      </c>
      <c r="B15" s="2" t="s">
        <v>19</v>
      </c>
      <c r="C15" s="3" t="s">
        <v>21</v>
      </c>
      <c r="D15" s="7">
        <f t="shared" si="0"/>
        <v>1539741.92</v>
      </c>
      <c r="E15" s="15">
        <v>1258480</v>
      </c>
      <c r="F15" s="15"/>
      <c r="G15" s="15"/>
      <c r="H15" s="7">
        <v>281261.92</v>
      </c>
    </row>
    <row r="16" spans="1:8" x14ac:dyDescent="0.35">
      <c r="A16" s="18">
        <v>13</v>
      </c>
      <c r="B16" s="2" t="s">
        <v>19</v>
      </c>
      <c r="C16" s="3" t="s">
        <v>22</v>
      </c>
      <c r="D16" s="7">
        <f t="shared" si="0"/>
        <v>1005000</v>
      </c>
      <c r="E16" s="15">
        <v>915000</v>
      </c>
      <c r="F16" s="15">
        <v>20000</v>
      </c>
      <c r="G16" s="15">
        <v>70000</v>
      </c>
      <c r="H16" s="7"/>
    </row>
    <row r="17" spans="1:8" x14ac:dyDescent="0.35">
      <c r="A17" s="18">
        <v>14</v>
      </c>
      <c r="B17" s="2" t="s">
        <v>19</v>
      </c>
      <c r="C17" s="3" t="s">
        <v>23</v>
      </c>
      <c r="D17" s="7">
        <f t="shared" si="0"/>
        <v>720870</v>
      </c>
      <c r="E17" s="15">
        <v>620870</v>
      </c>
      <c r="F17" s="15">
        <v>100000</v>
      </c>
      <c r="G17" s="15"/>
      <c r="H17" s="7"/>
    </row>
    <row r="18" spans="1:8" x14ac:dyDescent="0.35">
      <c r="A18" s="18">
        <v>15</v>
      </c>
      <c r="B18" s="2" t="s">
        <v>19</v>
      </c>
      <c r="C18" s="3" t="s">
        <v>24</v>
      </c>
      <c r="D18" s="7">
        <f t="shared" si="0"/>
        <v>1413136.1400000001</v>
      </c>
      <c r="E18" s="15">
        <v>1140931.8600000001</v>
      </c>
      <c r="F18" s="15">
        <v>12090.129999999997</v>
      </c>
      <c r="G18" s="15">
        <v>45637.27</v>
      </c>
      <c r="H18" s="7">
        <v>214476.88</v>
      </c>
    </row>
    <row r="19" spans="1:8" ht="28" x14ac:dyDescent="0.35">
      <c r="A19" s="18">
        <v>16</v>
      </c>
      <c r="B19" s="2" t="s">
        <v>19</v>
      </c>
      <c r="C19" s="3" t="s">
        <v>25</v>
      </c>
      <c r="D19" s="7">
        <f>E19+F19+G19+H19</f>
        <v>983000</v>
      </c>
      <c r="E19" s="15">
        <v>865040</v>
      </c>
      <c r="F19" s="15">
        <v>45873.33</v>
      </c>
      <c r="G19" s="15">
        <v>72086.67</v>
      </c>
      <c r="H19" s="7"/>
    </row>
    <row r="20" spans="1:8" x14ac:dyDescent="0.35">
      <c r="A20" s="18">
        <v>17</v>
      </c>
      <c r="B20" s="2" t="s">
        <v>26</v>
      </c>
      <c r="C20" s="3" t="s">
        <v>27</v>
      </c>
      <c r="D20" s="7">
        <f t="shared" si="0"/>
        <v>4707850.5299999993</v>
      </c>
      <c r="E20" s="15">
        <v>1500000</v>
      </c>
      <c r="F20" s="15">
        <v>11882</v>
      </c>
      <c r="G20" s="15"/>
      <c r="H20" s="7">
        <v>3195968.53</v>
      </c>
    </row>
    <row r="21" spans="1:8" x14ac:dyDescent="0.35">
      <c r="A21" s="18">
        <v>18</v>
      </c>
      <c r="B21" s="2" t="s">
        <v>26</v>
      </c>
      <c r="C21" s="3" t="s">
        <v>28</v>
      </c>
      <c r="D21" s="7">
        <f t="shared" si="0"/>
        <v>1631959.05</v>
      </c>
      <c r="E21" s="15">
        <v>1500000</v>
      </c>
      <c r="F21" s="15">
        <v>10000</v>
      </c>
      <c r="G21" s="15"/>
      <c r="H21" s="7">
        <v>121959.05</v>
      </c>
    </row>
    <row r="22" spans="1:8" ht="42" x14ac:dyDescent="0.35">
      <c r="A22" s="18">
        <v>19</v>
      </c>
      <c r="B22" s="2" t="s">
        <v>26</v>
      </c>
      <c r="C22" s="3" t="s">
        <v>29</v>
      </c>
      <c r="D22" s="7">
        <f t="shared" si="0"/>
        <v>252962.58</v>
      </c>
      <c r="E22" s="15">
        <v>233762.58</v>
      </c>
      <c r="F22" s="15">
        <v>19200</v>
      </c>
      <c r="G22" s="15"/>
      <c r="H22" s="7"/>
    </row>
    <row r="23" spans="1:8" x14ac:dyDescent="0.35">
      <c r="A23" s="18">
        <v>20</v>
      </c>
      <c r="B23" s="2" t="s">
        <v>26</v>
      </c>
      <c r="C23" s="3" t="s">
        <v>30</v>
      </c>
      <c r="D23" s="7">
        <f t="shared" si="0"/>
        <v>3010000</v>
      </c>
      <c r="E23" s="15">
        <v>1500000</v>
      </c>
      <c r="F23" s="15">
        <v>10000</v>
      </c>
      <c r="G23" s="15"/>
      <c r="H23" s="7">
        <v>1500000</v>
      </c>
    </row>
    <row r="24" spans="1:8" x14ac:dyDescent="0.35">
      <c r="A24" s="18">
        <v>21</v>
      </c>
      <c r="B24" s="2" t="s">
        <v>26</v>
      </c>
      <c r="C24" s="3" t="s">
        <v>31</v>
      </c>
      <c r="D24" s="7">
        <f t="shared" si="0"/>
        <v>2185188.31</v>
      </c>
      <c r="E24" s="15">
        <v>1500000</v>
      </c>
      <c r="F24" s="15"/>
      <c r="G24" s="15">
        <v>25000</v>
      </c>
      <c r="H24" s="7">
        <v>660188.31000000006</v>
      </c>
    </row>
    <row r="25" spans="1:8" x14ac:dyDescent="0.35">
      <c r="A25" s="18">
        <v>22</v>
      </c>
      <c r="B25" s="2" t="s">
        <v>26</v>
      </c>
      <c r="C25" s="3" t="s">
        <v>32</v>
      </c>
      <c r="D25" s="7">
        <f t="shared" si="0"/>
        <v>2804557.5</v>
      </c>
      <c r="E25" s="15">
        <v>1500000</v>
      </c>
      <c r="F25" s="15"/>
      <c r="G25" s="15">
        <v>55400</v>
      </c>
      <c r="H25" s="7">
        <v>1249157.5</v>
      </c>
    </row>
    <row r="26" spans="1:8" ht="28" x14ac:dyDescent="0.35">
      <c r="A26" s="18">
        <v>23</v>
      </c>
      <c r="B26" s="2" t="s">
        <v>33</v>
      </c>
      <c r="C26" s="6" t="s">
        <v>34</v>
      </c>
      <c r="D26" s="7">
        <f t="shared" si="0"/>
        <v>587510.84</v>
      </c>
      <c r="E26" s="15">
        <v>584010.84</v>
      </c>
      <c r="F26" s="15">
        <v>3500</v>
      </c>
      <c r="G26" s="16"/>
      <c r="H26" s="7"/>
    </row>
    <row r="27" spans="1:8" ht="28" x14ac:dyDescent="0.35">
      <c r="A27" s="18">
        <v>24</v>
      </c>
      <c r="B27" s="2" t="s">
        <v>35</v>
      </c>
      <c r="C27" s="3" t="s">
        <v>36</v>
      </c>
      <c r="D27" s="7">
        <f t="shared" si="0"/>
        <v>1436247.49</v>
      </c>
      <c r="E27" s="15">
        <v>852000</v>
      </c>
      <c r="F27" s="13">
        <v>10300</v>
      </c>
      <c r="G27" s="13"/>
      <c r="H27" s="7">
        <v>573947.49</v>
      </c>
    </row>
    <row r="28" spans="1:8" ht="28" x14ac:dyDescent="0.35">
      <c r="A28" s="18">
        <v>25</v>
      </c>
      <c r="B28" s="2" t="s">
        <v>37</v>
      </c>
      <c r="C28" s="3" t="s">
        <v>38</v>
      </c>
      <c r="D28" s="7">
        <f t="shared" si="0"/>
        <v>867200</v>
      </c>
      <c r="E28" s="15">
        <v>852000</v>
      </c>
      <c r="F28" s="13">
        <v>15200</v>
      </c>
      <c r="G28" s="13"/>
      <c r="H28" s="7"/>
    </row>
    <row r="29" spans="1:8" x14ac:dyDescent="0.35">
      <c r="A29" s="18">
        <v>26</v>
      </c>
      <c r="B29" s="2" t="s">
        <v>39</v>
      </c>
      <c r="C29" s="3" t="s">
        <v>40</v>
      </c>
      <c r="D29" s="7">
        <f t="shared" si="0"/>
        <v>1399301.62</v>
      </c>
      <c r="E29" s="13">
        <v>850670</v>
      </c>
      <c r="F29" s="13">
        <v>15000</v>
      </c>
      <c r="G29" s="13">
        <v>30000</v>
      </c>
      <c r="H29" s="7">
        <v>503631.62</v>
      </c>
    </row>
    <row r="30" spans="1:8" ht="20" customHeight="1" x14ac:dyDescent="0.35">
      <c r="A30" s="21" t="s">
        <v>41</v>
      </c>
      <c r="B30" s="21"/>
      <c r="C30" s="21"/>
      <c r="D30" s="17">
        <f>SUM(D4:D29)</f>
        <v>39333780.810000002</v>
      </c>
      <c r="E30" s="17">
        <f t="shared" ref="E30:H30" si="1">SUM(E4:E29)</f>
        <v>29407399.82</v>
      </c>
      <c r="F30" s="17">
        <f t="shared" si="1"/>
        <v>465339.29000000004</v>
      </c>
      <c r="G30" s="17">
        <f t="shared" si="1"/>
        <v>471994.71</v>
      </c>
      <c r="H30" s="17">
        <f t="shared" si="1"/>
        <v>8989046.9899999984</v>
      </c>
    </row>
  </sheetData>
  <mergeCells count="3">
    <mergeCell ref="A2:H2"/>
    <mergeCell ref="A1:H1"/>
    <mergeCell ref="A30:C30"/>
  </mergeCells>
  <pageMargins left="0.7" right="0.7" top="0.75" bottom="0.75" header="0.3" footer="0.3"/>
  <pageSetup paperSize="9" scale="63" orientation="landscape" r:id="rId1"/>
  <rowBreaks count="1" manualBreakCount="1">
    <brk id="3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2021-12-28T10:53:49Z</dcterms:modified>
</cp:coreProperties>
</file>