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приложение 1" sheetId="5" r:id="rId1"/>
    <sheet name="Приложение 2" sheetId="4" r:id="rId2"/>
  </sheets>
  <definedNames>
    <definedName name="_xlnm.Print_Area" localSheetId="1">'Приложение 2'!$A$1:$H$62</definedName>
  </definedNames>
  <calcPr calcId="152511"/>
</workbook>
</file>

<file path=xl/calcChain.xml><?xml version="1.0" encoding="utf-8"?>
<calcChain xmlns="http://schemas.openxmlformats.org/spreadsheetml/2006/main">
  <c r="F18" i="5" l="1"/>
  <c r="F25" i="5" l="1"/>
  <c r="F24" i="5"/>
  <c r="F22" i="5"/>
  <c r="F20" i="5"/>
  <c r="F17" i="5"/>
  <c r="F16" i="5"/>
  <c r="F50" i="4"/>
  <c r="F43" i="4"/>
  <c r="F35" i="4"/>
  <c r="F27" i="4"/>
  <c r="F19" i="4"/>
  <c r="E30" i="4" l="1"/>
  <c r="D30" i="4"/>
  <c r="E22" i="4"/>
  <c r="D22" i="4"/>
  <c r="G40" i="4" l="1"/>
  <c r="E47" i="4"/>
  <c r="D47" i="4"/>
  <c r="E46" i="4"/>
  <c r="E48" i="4"/>
  <c r="E49" i="4"/>
  <c r="E51" i="4"/>
  <c r="D48" i="4"/>
  <c r="D49" i="4"/>
  <c r="D51" i="4"/>
  <c r="D46" i="4"/>
  <c r="D14" i="4"/>
  <c r="G25" i="4"/>
  <c r="G22" i="4"/>
  <c r="F33" i="4"/>
  <c r="G51" i="4" l="1"/>
  <c r="E45" i="4"/>
  <c r="D45" i="4"/>
  <c r="G48" i="4"/>
  <c r="G47" i="4"/>
  <c r="E14" i="4"/>
  <c r="F16" i="4"/>
  <c r="G16" i="4"/>
  <c r="F17" i="4"/>
  <c r="G17" i="4"/>
  <c r="F18" i="4"/>
  <c r="F20" i="4"/>
  <c r="F51" i="4" s="1"/>
  <c r="F23" i="4"/>
  <c r="F24" i="4"/>
  <c r="F25" i="4"/>
  <c r="F26" i="4"/>
  <c r="F28" i="4"/>
  <c r="F31" i="4"/>
  <c r="F32" i="4"/>
  <c r="G32" i="4"/>
  <c r="F34" i="4"/>
  <c r="F36" i="4"/>
  <c r="D38" i="4"/>
  <c r="E38" i="4"/>
  <c r="F39" i="4"/>
  <c r="F40" i="4"/>
  <c r="F41" i="4"/>
  <c r="F42" i="4"/>
  <c r="F44" i="4"/>
  <c r="F49" i="4" l="1"/>
  <c r="F22" i="4"/>
  <c r="F46" i="4"/>
  <c r="G38" i="4"/>
  <c r="F48" i="4"/>
  <c r="F47" i="4"/>
  <c r="F45" i="4" s="1"/>
  <c r="F30" i="4"/>
  <c r="G45" i="4"/>
  <c r="F38" i="4"/>
  <c r="G30" i="4"/>
  <c r="F14" i="4"/>
  <c r="G24" i="4"/>
  <c r="G14" i="4"/>
</calcChain>
</file>

<file path=xl/comments1.xml><?xml version="1.0" encoding="utf-8"?>
<comments xmlns="http://schemas.openxmlformats.org/spreadsheetml/2006/main">
  <authors>
    <author>Автор</author>
  </authors>
  <commentList>
    <comment ref="G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невостребованные ИИ</t>
        </r>
      </text>
    </comment>
  </commentList>
</comments>
</file>

<file path=xl/sharedStrings.xml><?xml version="1.0" encoding="utf-8"?>
<sst xmlns="http://schemas.openxmlformats.org/spreadsheetml/2006/main" count="118" uniqueCount="78">
  <si>
    <t>Ины источники</t>
  </si>
  <si>
    <t>средства по Соглашениям по передаче полномочий</t>
  </si>
  <si>
    <t>Местный бюджет</t>
  </si>
  <si>
    <t>Бюджет автономного округа</t>
  </si>
  <si>
    <t>Федеральный бюджет</t>
  </si>
  <si>
    <t>Всего:</t>
  </si>
  <si>
    <t>Всего по программе</t>
  </si>
  <si>
    <t>Иные источники</t>
  </si>
  <si>
    <t>Организация деятельности по опеке и попечительству</t>
  </si>
  <si>
    <t>4</t>
  </si>
  <si>
    <t>3</t>
  </si>
  <si>
    <t>2</t>
  </si>
  <si>
    <t>Задача 2. Повышение уровня благосостояния граждан, нуждающихся в особой заботе государства, в том числе детей-сирот и детей, оставшихся без попечения родителей</t>
  </si>
  <si>
    <t>Задача 1. Повышение качества жизни и здоровья детей, создание благоприятных условий жизнедеятельности семей с детьми.</t>
  </si>
  <si>
    <t>фактическое значение</t>
  </si>
  <si>
    <t>плановое значение</t>
  </si>
  <si>
    <t>Примечание</t>
  </si>
  <si>
    <t>Выполнение плана, % 
(гр. 5/ гр. 4*100)</t>
  </si>
  <si>
    <t>Абсолютнон отклонение, 
тыс.рублей (гр.5-гр.4)</t>
  </si>
  <si>
    <t>Объем финансирования, тыс.руб.</t>
  </si>
  <si>
    <t>Источники финансирования</t>
  </si>
  <si>
    <t>Наименование мероприятий</t>
  </si>
  <si>
    <t>№</t>
  </si>
  <si>
    <r>
      <t xml:space="preserve">Ответственный исполнитель:  </t>
    </r>
    <r>
      <rPr>
        <u/>
        <sz val="12"/>
        <rFont val="Times New Roman"/>
        <family val="1"/>
        <charset val="204"/>
      </rPr>
      <t xml:space="preserve"> Отдел по опеке и попечительству администрации Нефтеюганского района</t>
    </r>
  </si>
  <si>
    <t>Приложение 2</t>
  </si>
  <si>
    <t>Анализ исполнения финансовых показателей за 2017 год</t>
  </si>
  <si>
    <r>
      <t xml:space="preserve">Наименование муниципальной программы  </t>
    </r>
    <r>
      <rPr>
        <u/>
        <sz val="12"/>
        <rFont val="Times New Roman"/>
        <family val="1"/>
        <charset val="204"/>
      </rPr>
      <t>«Социальная поддержка жителей  Нефтеюганского района на 2017-2020 годы»</t>
    </r>
  </si>
  <si>
    <r>
      <t xml:space="preserve">Соисполнители: </t>
    </r>
    <r>
      <rPr>
        <u/>
        <sz val="12"/>
        <rFont val="Times New Roman"/>
        <family val="1"/>
        <charset val="204"/>
      </rPr>
      <t>Департамент образования и молодежной политики Нефтеюганского района,    Департамент имущественных отношений Нефтеюганского района, Администрация района (отдел по делам несовершеннолетних, защите их прав), Администрация района/МКУ "Управление по делам администрации".</t>
    </r>
  </si>
  <si>
    <t>1.</t>
  </si>
  <si>
    <t xml:space="preserve"> Организация и обеспечение отдыха и оздоровления детей</t>
  </si>
  <si>
    <t>Обеспечение социальными гарантиями отдельных категорий граждан</t>
  </si>
  <si>
    <t>Задача 3. Реализация единой государственной политики в сфере защиты прав и законных интересов несовершеннолетних, в том числе детей-сирот и детей, оставшихся без попечения родителей, детей нуждающихся в помощи государства, лиц из числа детей-сирот и детей, отсавшихся без попечения родителей, а также совершеннолетних граждан, признанных судом недееспособными или ограниченных в дееспособности, совершеннолетних дееспособных лиц, которые по состоянию здоровья не могут самостоятельно осуществлять и защищать свои права и исполнять обязанности.</t>
  </si>
  <si>
    <t>Задача 4. Обеспечение требований действующего законодательства по защите прав и законных интересов несовершеннолетних</t>
  </si>
  <si>
    <t>Осуществление отдельных государственных полномочий по созданию и осуществлению деятельности территориальных комиссий по делам несовершеннолетних и защите их прав.</t>
  </si>
  <si>
    <t xml:space="preserve">Отклонения по мероприятию произошли по результатам не состоявшегося аукциона на право заключения муниципального контракта купли-продажи жилых помещений, для дальнейшего предоставления по договорам  найма  специализированных помещений детям-сиротам и детям, оставшимся без попечения родителей, и лицам из их числа, в соответствии с п.16 ст.66 Федерального закона от 05.04.2013№44-ФЗ "О контрактной системе в сфере закупок товаров, работ, услуг для обеспечения государственных и муниципальных нужд". Мера социальной поддержки (выплата вознаграждений приемным родителям) носит заявительных характер, выплата вознаграждений произведена согласно реестра приемных родителей.  </t>
  </si>
  <si>
    <t>Экономия по факту выставленных счетов, невостребованные ИИ</t>
  </si>
  <si>
    <t>средства поселений *</t>
  </si>
  <si>
    <t>Приложение 1</t>
  </si>
  <si>
    <t>Оценка эффективности целевых показателей за 2017 год</t>
  </si>
  <si>
    <r>
      <t>Наименование муниципальной программы</t>
    </r>
    <r>
      <rPr>
        <u/>
        <sz val="12"/>
        <rFont val="Times New Roman"/>
        <family val="1"/>
        <charset val="204"/>
      </rPr>
      <t xml:space="preserve"> «Социальная поддержка жителей  Нефтеюганского района на 2017-2020 годы»</t>
    </r>
  </si>
  <si>
    <r>
      <t xml:space="preserve">Ответственный исполнитель -  </t>
    </r>
    <r>
      <rPr>
        <u/>
        <sz val="12"/>
        <rFont val="Times New Roman"/>
        <family val="1"/>
        <charset val="204"/>
      </rPr>
      <t>Отдел по опеке и попечительству администрации Нефтеюганского района</t>
    </r>
  </si>
  <si>
    <t>№ п/п</t>
  </si>
  <si>
    <t>Наименование целевых показателей</t>
  </si>
  <si>
    <t>Единицы измерения</t>
  </si>
  <si>
    <t>Результат реализации программы</t>
  </si>
  <si>
    <t>Абсолютное отклонение
(гр.5-гр.4)</t>
  </si>
  <si>
    <t xml:space="preserve">Оценка в баллах </t>
  </si>
  <si>
    <t>плановый показатель</t>
  </si>
  <si>
    <t>фактически исполнено</t>
  </si>
  <si>
    <t>процент</t>
  </si>
  <si>
    <t>Задача 2 .Повышение уровня благосостояния граждан, нуждающихся в особой заботе государства, в том числе детей-сирот и детей, оставшихся без попечения родителей.</t>
  </si>
  <si>
    <t>Задача 3. Реализация единой государственной политики в сфере защиты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лиц из числа детей-сирот и детей, оставшихся без попечения родителей, а также совершеннолетних граждан, признанных судом недееспособными или ограниченных в дееспособности,совершеннолетних дееспособных лиц,которые по состоянию здоровья не могут самостоятельно осуществлять и защищать свои права и исполнять обязанности.</t>
  </si>
  <si>
    <t>Эффективное исполнение бюджета органа местного самоуправления по исполнению государственных полномочий в сфере опеки и попечительству %</t>
  </si>
  <si>
    <t>-1</t>
  </si>
  <si>
    <t>Задача 4. Обеспечение требований действующего законодательства по защите прав и законных интересов несовершеннолетних.</t>
  </si>
  <si>
    <t>Итого сумма баллов:</t>
  </si>
  <si>
    <t>Ответственный исполнитель</t>
  </si>
  <si>
    <t>Н.В.Сошникова</t>
  </si>
  <si>
    <t xml:space="preserve">Ответственный исполнитель                                                       </t>
  </si>
  <si>
    <t>Соисполнитель 1</t>
  </si>
  <si>
    <t>Соисполнитель 2</t>
  </si>
  <si>
    <t>* средства поселений не суммируются по строке "Всего"</t>
  </si>
  <si>
    <t>1</t>
  </si>
  <si>
    <t>Соисполнитель 3</t>
  </si>
  <si>
    <t>Соисполнитель 4</t>
  </si>
  <si>
    <t xml:space="preserve">  В.В.Лобанкова,  т.: 24-76-06</t>
  </si>
  <si>
    <t>Н.В.Котова, т.: 25-01-13</t>
  </si>
  <si>
    <t>В.В.Малтакова, т.: 25-02-77</t>
  </si>
  <si>
    <t>Ю.Ю.Копылец, т.: 25-01-20</t>
  </si>
  <si>
    <t>Я.В.Ширкунова, т.: 25-68-96</t>
  </si>
  <si>
    <t>8</t>
  </si>
  <si>
    <t>Увеличение доли детей в возрасте от 6 до 17 лет (включительно), охваченных всеми формами отдыха и оздоровления, от общей численности детей, нуждающихся в оздоровлении (%)</t>
  </si>
  <si>
    <t>из них: прошедших оздоровление в организациях отдыха детей и их оздоровления, (%)</t>
  </si>
  <si>
    <t>в том числе: охваченных отдыхом и оздоровлением в негосударственных (немуниципальных) организациях отдыха и оздоровления детей, (%)</t>
  </si>
  <si>
    <t>Увеличение доли обеспеченных жилыми помещениями детей, оставшихся без попечения родителей, и лиц из  числа, детей, оставшихся без попечения родителей, состоявших на учёте на получение жилого помещения, включая лиц в возрасте от 23 лет и старше, за отчетный год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 %)</t>
  </si>
  <si>
    <t>Доля предписаний органов государственного контроля (надзора) по устранению выявленных нарушений в сфере осуществления государственных полномочий по образованию и организации деятельности территориальных комиссий по делам  несовершеннолетних и защите их прав, исполненных в срок (%)</t>
  </si>
  <si>
    <t>Эффективное исполнение бюджета органа местного самоуправления по исполнению  государственных полномочий по созданию и осуществлению деятельности территориальных комиссий по делам несовершеннолетних и защите их прав (%)</t>
  </si>
  <si>
    <t>Л.В.Масленникова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</si>
</sst>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(* #,##0.00_);_(* \(#,##0.00\);_(* &quot;-&quot;??_);_(@_)"/>
    <numFmt numFmtId="167" formatCode="_-* #,##0.00_р_._-;\-* #,##0.00_р_._-;_-* &quot;-&quot;?_р_._-;_-@_-"/>
    <numFmt numFmtId="168" formatCode="#,##0.0_ ;\-#,##0.0\ "/>
  </numFmts>
  <fonts count="22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5"/>
      <color indexed="10"/>
      <name val="Arial"/>
      <family val="2"/>
      <charset val="204"/>
    </font>
    <font>
      <b/>
      <sz val="15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 applyAlignment="1">
      <alignment horizontal="center" wrapText="1"/>
    </xf>
    <xf numFmtId="49" fontId="1" fillId="0" borderId="0" xfId="1" applyNumberFormat="1"/>
    <xf numFmtId="0" fontId="3" fillId="0" borderId="0" xfId="1" applyFont="1"/>
    <xf numFmtId="49" fontId="3" fillId="0" borderId="0" xfId="1" applyNumberFormat="1" applyFont="1" applyAlignment="1">
      <alignment horizontal="left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center" wrapText="1"/>
    </xf>
    <xf numFmtId="49" fontId="3" fillId="0" borderId="0" xfId="1" applyNumberFormat="1" applyFont="1"/>
    <xf numFmtId="49" fontId="4" fillId="0" borderId="0" xfId="1" applyNumberFormat="1" applyFont="1"/>
    <xf numFmtId="49" fontId="5" fillId="0" borderId="0" xfId="1" applyNumberFormat="1" applyFont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Fill="1" applyBorder="1" applyAlignment="1">
      <alignment vertical="center" wrapText="1"/>
    </xf>
    <xf numFmtId="49" fontId="5" fillId="0" borderId="0" xfId="1" applyNumberFormat="1" applyFont="1"/>
    <xf numFmtId="49" fontId="4" fillId="0" borderId="0" xfId="1" applyNumberFormat="1" applyFont="1" applyBorder="1" applyAlignment="1"/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6" fontId="8" fillId="0" borderId="1" xfId="2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vertical="center" wrapText="1"/>
    </xf>
    <xf numFmtId="0" fontId="9" fillId="0" borderId="0" xfId="1" applyFont="1"/>
    <xf numFmtId="4" fontId="4" fillId="0" borderId="1" xfId="1" applyNumberFormat="1" applyFont="1" applyFill="1" applyBorder="1" applyAlignment="1">
      <alignment horizontal="right" vertical="center" wrapText="1"/>
    </xf>
    <xf numFmtId="166" fontId="4" fillId="0" borderId="1" xfId="2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 wrapText="1"/>
    </xf>
    <xf numFmtId="49" fontId="12" fillId="0" borderId="0" xfId="1" applyNumberFormat="1" applyFont="1"/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13" fillId="0" borderId="0" xfId="1" applyFont="1" applyBorder="1" applyAlignment="1">
      <alignment vertical="center" wrapText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wrapText="1"/>
    </xf>
    <xf numFmtId="49" fontId="4" fillId="0" borderId="0" xfId="1" applyNumberFormat="1" applyFont="1" applyAlignment="1">
      <alignment horizontal="right"/>
    </xf>
    <xf numFmtId="49" fontId="8" fillId="0" borderId="0" xfId="1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8" fillId="0" borderId="1" xfId="1" applyNumberFormat="1" applyFont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right" vertical="center" wrapText="1"/>
    </xf>
    <xf numFmtId="0" fontId="8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3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4" fillId="0" borderId="9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8" fontId="4" fillId="0" borderId="9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/>
    <xf numFmtId="0" fontId="16" fillId="0" borderId="0" xfId="0" applyFont="1"/>
    <xf numFmtId="0" fontId="4" fillId="0" borderId="0" xfId="1" applyFont="1" applyFill="1" applyBorder="1" applyAlignment="1">
      <alignment vertical="center" wrapText="1"/>
    </xf>
    <xf numFmtId="49" fontId="4" fillId="0" borderId="0" xfId="1" applyNumberFormat="1" applyFont="1" applyAlignment="1"/>
    <xf numFmtId="0" fontId="20" fillId="0" borderId="1" xfId="0" applyFont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8" fillId="0" borderId="2" xfId="1" applyNumberFormat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 2" xfId="2"/>
    <cellStyle name="Финансов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tabSelected="1" view="pageBreakPreview" topLeftCell="A25" zoomScaleNormal="100" zoomScaleSheetLayoutView="100" workbookViewId="0">
      <selection activeCell="D29" sqref="D29:E29"/>
    </sheetView>
  </sheetViews>
  <sheetFormatPr defaultRowHeight="15" x14ac:dyDescent="0.25"/>
  <cols>
    <col min="1" max="1" width="6.140625" customWidth="1"/>
    <col min="2" max="2" width="50.28515625" customWidth="1"/>
    <col min="3" max="3" width="14.140625" style="63" customWidth="1"/>
    <col min="4" max="4" width="17.42578125" customWidth="1"/>
    <col min="5" max="5" width="16.7109375" customWidth="1"/>
    <col min="6" max="6" width="16.140625" customWidth="1"/>
    <col min="7" max="7" width="17" customWidth="1"/>
    <col min="8" max="8" width="15.42578125" style="57" customWidth="1"/>
    <col min="9" max="9" width="17.42578125" customWidth="1"/>
    <col min="10" max="10" width="16.28515625" style="58" customWidth="1"/>
    <col min="11" max="13" width="9.28515625" bestFit="1" customWidth="1"/>
    <col min="14" max="14" width="10.140625" bestFit="1" customWidth="1"/>
    <col min="15" max="15" width="11.28515625" customWidth="1"/>
    <col min="257" max="257" width="6.140625" customWidth="1"/>
    <col min="258" max="258" width="50.28515625" customWidth="1"/>
    <col min="259" max="259" width="14.140625" customWidth="1"/>
    <col min="260" max="260" width="17.42578125" customWidth="1"/>
    <col min="261" max="261" width="16.7109375" customWidth="1"/>
    <col min="262" max="262" width="16.140625" customWidth="1"/>
    <col min="263" max="263" width="17" customWidth="1"/>
    <col min="264" max="264" width="15.42578125" customWidth="1"/>
    <col min="265" max="265" width="17.42578125" customWidth="1"/>
    <col min="266" max="266" width="16.28515625" customWidth="1"/>
    <col min="267" max="269" width="9.28515625" bestFit="1" customWidth="1"/>
    <col min="270" max="270" width="10.140625" bestFit="1" customWidth="1"/>
    <col min="271" max="271" width="11.28515625" customWidth="1"/>
    <col min="513" max="513" width="6.140625" customWidth="1"/>
    <col min="514" max="514" width="50.28515625" customWidth="1"/>
    <col min="515" max="515" width="14.140625" customWidth="1"/>
    <col min="516" max="516" width="17.42578125" customWidth="1"/>
    <col min="517" max="517" width="16.7109375" customWidth="1"/>
    <col min="518" max="518" width="16.140625" customWidth="1"/>
    <col min="519" max="519" width="17" customWidth="1"/>
    <col min="520" max="520" width="15.42578125" customWidth="1"/>
    <col min="521" max="521" width="17.42578125" customWidth="1"/>
    <col min="522" max="522" width="16.28515625" customWidth="1"/>
    <col min="523" max="525" width="9.28515625" bestFit="1" customWidth="1"/>
    <col min="526" max="526" width="10.140625" bestFit="1" customWidth="1"/>
    <col min="527" max="527" width="11.28515625" customWidth="1"/>
    <col min="769" max="769" width="6.140625" customWidth="1"/>
    <col min="770" max="770" width="50.28515625" customWidth="1"/>
    <col min="771" max="771" width="14.140625" customWidth="1"/>
    <col min="772" max="772" width="17.42578125" customWidth="1"/>
    <col min="773" max="773" width="16.7109375" customWidth="1"/>
    <col min="774" max="774" width="16.140625" customWidth="1"/>
    <col min="775" max="775" width="17" customWidth="1"/>
    <col min="776" max="776" width="15.42578125" customWidth="1"/>
    <col min="777" max="777" width="17.42578125" customWidth="1"/>
    <col min="778" max="778" width="16.28515625" customWidth="1"/>
    <col min="779" max="781" width="9.28515625" bestFit="1" customWidth="1"/>
    <col min="782" max="782" width="10.140625" bestFit="1" customWidth="1"/>
    <col min="783" max="783" width="11.28515625" customWidth="1"/>
    <col min="1025" max="1025" width="6.140625" customWidth="1"/>
    <col min="1026" max="1026" width="50.28515625" customWidth="1"/>
    <col min="1027" max="1027" width="14.140625" customWidth="1"/>
    <col min="1028" max="1028" width="17.42578125" customWidth="1"/>
    <col min="1029" max="1029" width="16.7109375" customWidth="1"/>
    <col min="1030" max="1030" width="16.140625" customWidth="1"/>
    <col min="1031" max="1031" width="17" customWidth="1"/>
    <col min="1032" max="1032" width="15.42578125" customWidth="1"/>
    <col min="1033" max="1033" width="17.42578125" customWidth="1"/>
    <col min="1034" max="1034" width="16.28515625" customWidth="1"/>
    <col min="1035" max="1037" width="9.28515625" bestFit="1" customWidth="1"/>
    <col min="1038" max="1038" width="10.140625" bestFit="1" customWidth="1"/>
    <col min="1039" max="1039" width="11.28515625" customWidth="1"/>
    <col min="1281" max="1281" width="6.140625" customWidth="1"/>
    <col min="1282" max="1282" width="50.28515625" customWidth="1"/>
    <col min="1283" max="1283" width="14.140625" customWidth="1"/>
    <col min="1284" max="1284" width="17.42578125" customWidth="1"/>
    <col min="1285" max="1285" width="16.7109375" customWidth="1"/>
    <col min="1286" max="1286" width="16.140625" customWidth="1"/>
    <col min="1287" max="1287" width="17" customWidth="1"/>
    <col min="1288" max="1288" width="15.42578125" customWidth="1"/>
    <col min="1289" max="1289" width="17.42578125" customWidth="1"/>
    <col min="1290" max="1290" width="16.28515625" customWidth="1"/>
    <col min="1291" max="1293" width="9.28515625" bestFit="1" customWidth="1"/>
    <col min="1294" max="1294" width="10.140625" bestFit="1" customWidth="1"/>
    <col min="1295" max="1295" width="11.28515625" customWidth="1"/>
    <col min="1537" max="1537" width="6.140625" customWidth="1"/>
    <col min="1538" max="1538" width="50.28515625" customWidth="1"/>
    <col min="1539" max="1539" width="14.140625" customWidth="1"/>
    <col min="1540" max="1540" width="17.42578125" customWidth="1"/>
    <col min="1541" max="1541" width="16.7109375" customWidth="1"/>
    <col min="1542" max="1542" width="16.140625" customWidth="1"/>
    <col min="1543" max="1543" width="17" customWidth="1"/>
    <col min="1544" max="1544" width="15.42578125" customWidth="1"/>
    <col min="1545" max="1545" width="17.42578125" customWidth="1"/>
    <col min="1546" max="1546" width="16.28515625" customWidth="1"/>
    <col min="1547" max="1549" width="9.28515625" bestFit="1" customWidth="1"/>
    <col min="1550" max="1550" width="10.140625" bestFit="1" customWidth="1"/>
    <col min="1551" max="1551" width="11.28515625" customWidth="1"/>
    <col min="1793" max="1793" width="6.140625" customWidth="1"/>
    <col min="1794" max="1794" width="50.28515625" customWidth="1"/>
    <col min="1795" max="1795" width="14.140625" customWidth="1"/>
    <col min="1796" max="1796" width="17.42578125" customWidth="1"/>
    <col min="1797" max="1797" width="16.7109375" customWidth="1"/>
    <col min="1798" max="1798" width="16.140625" customWidth="1"/>
    <col min="1799" max="1799" width="17" customWidth="1"/>
    <col min="1800" max="1800" width="15.42578125" customWidth="1"/>
    <col min="1801" max="1801" width="17.42578125" customWidth="1"/>
    <col min="1802" max="1802" width="16.28515625" customWidth="1"/>
    <col min="1803" max="1805" width="9.28515625" bestFit="1" customWidth="1"/>
    <col min="1806" max="1806" width="10.140625" bestFit="1" customWidth="1"/>
    <col min="1807" max="1807" width="11.28515625" customWidth="1"/>
    <col min="2049" max="2049" width="6.140625" customWidth="1"/>
    <col min="2050" max="2050" width="50.28515625" customWidth="1"/>
    <col min="2051" max="2051" width="14.140625" customWidth="1"/>
    <col min="2052" max="2052" width="17.42578125" customWidth="1"/>
    <col min="2053" max="2053" width="16.7109375" customWidth="1"/>
    <col min="2054" max="2054" width="16.140625" customWidth="1"/>
    <col min="2055" max="2055" width="17" customWidth="1"/>
    <col min="2056" max="2056" width="15.42578125" customWidth="1"/>
    <col min="2057" max="2057" width="17.42578125" customWidth="1"/>
    <col min="2058" max="2058" width="16.28515625" customWidth="1"/>
    <col min="2059" max="2061" width="9.28515625" bestFit="1" customWidth="1"/>
    <col min="2062" max="2062" width="10.140625" bestFit="1" customWidth="1"/>
    <col min="2063" max="2063" width="11.28515625" customWidth="1"/>
    <col min="2305" max="2305" width="6.140625" customWidth="1"/>
    <col min="2306" max="2306" width="50.28515625" customWidth="1"/>
    <col min="2307" max="2307" width="14.140625" customWidth="1"/>
    <col min="2308" max="2308" width="17.42578125" customWidth="1"/>
    <col min="2309" max="2309" width="16.7109375" customWidth="1"/>
    <col min="2310" max="2310" width="16.140625" customWidth="1"/>
    <col min="2311" max="2311" width="17" customWidth="1"/>
    <col min="2312" max="2312" width="15.42578125" customWidth="1"/>
    <col min="2313" max="2313" width="17.42578125" customWidth="1"/>
    <col min="2314" max="2314" width="16.28515625" customWidth="1"/>
    <col min="2315" max="2317" width="9.28515625" bestFit="1" customWidth="1"/>
    <col min="2318" max="2318" width="10.140625" bestFit="1" customWidth="1"/>
    <col min="2319" max="2319" width="11.28515625" customWidth="1"/>
    <col min="2561" max="2561" width="6.140625" customWidth="1"/>
    <col min="2562" max="2562" width="50.28515625" customWidth="1"/>
    <col min="2563" max="2563" width="14.140625" customWidth="1"/>
    <col min="2564" max="2564" width="17.42578125" customWidth="1"/>
    <col min="2565" max="2565" width="16.7109375" customWidth="1"/>
    <col min="2566" max="2566" width="16.140625" customWidth="1"/>
    <col min="2567" max="2567" width="17" customWidth="1"/>
    <col min="2568" max="2568" width="15.42578125" customWidth="1"/>
    <col min="2569" max="2569" width="17.42578125" customWidth="1"/>
    <col min="2570" max="2570" width="16.28515625" customWidth="1"/>
    <col min="2571" max="2573" width="9.28515625" bestFit="1" customWidth="1"/>
    <col min="2574" max="2574" width="10.140625" bestFit="1" customWidth="1"/>
    <col min="2575" max="2575" width="11.28515625" customWidth="1"/>
    <col min="2817" max="2817" width="6.140625" customWidth="1"/>
    <col min="2818" max="2818" width="50.28515625" customWidth="1"/>
    <col min="2819" max="2819" width="14.140625" customWidth="1"/>
    <col min="2820" max="2820" width="17.42578125" customWidth="1"/>
    <col min="2821" max="2821" width="16.7109375" customWidth="1"/>
    <col min="2822" max="2822" width="16.140625" customWidth="1"/>
    <col min="2823" max="2823" width="17" customWidth="1"/>
    <col min="2824" max="2824" width="15.42578125" customWidth="1"/>
    <col min="2825" max="2825" width="17.42578125" customWidth="1"/>
    <col min="2826" max="2826" width="16.28515625" customWidth="1"/>
    <col min="2827" max="2829" width="9.28515625" bestFit="1" customWidth="1"/>
    <col min="2830" max="2830" width="10.140625" bestFit="1" customWidth="1"/>
    <col min="2831" max="2831" width="11.28515625" customWidth="1"/>
    <col min="3073" max="3073" width="6.140625" customWidth="1"/>
    <col min="3074" max="3074" width="50.28515625" customWidth="1"/>
    <col min="3075" max="3075" width="14.140625" customWidth="1"/>
    <col min="3076" max="3076" width="17.42578125" customWidth="1"/>
    <col min="3077" max="3077" width="16.7109375" customWidth="1"/>
    <col min="3078" max="3078" width="16.140625" customWidth="1"/>
    <col min="3079" max="3079" width="17" customWidth="1"/>
    <col min="3080" max="3080" width="15.42578125" customWidth="1"/>
    <col min="3081" max="3081" width="17.42578125" customWidth="1"/>
    <col min="3082" max="3082" width="16.28515625" customWidth="1"/>
    <col min="3083" max="3085" width="9.28515625" bestFit="1" customWidth="1"/>
    <col min="3086" max="3086" width="10.140625" bestFit="1" customWidth="1"/>
    <col min="3087" max="3087" width="11.28515625" customWidth="1"/>
    <col min="3329" max="3329" width="6.140625" customWidth="1"/>
    <col min="3330" max="3330" width="50.28515625" customWidth="1"/>
    <col min="3331" max="3331" width="14.140625" customWidth="1"/>
    <col min="3332" max="3332" width="17.42578125" customWidth="1"/>
    <col min="3333" max="3333" width="16.7109375" customWidth="1"/>
    <col min="3334" max="3334" width="16.140625" customWidth="1"/>
    <col min="3335" max="3335" width="17" customWidth="1"/>
    <col min="3336" max="3336" width="15.42578125" customWidth="1"/>
    <col min="3337" max="3337" width="17.42578125" customWidth="1"/>
    <col min="3338" max="3338" width="16.28515625" customWidth="1"/>
    <col min="3339" max="3341" width="9.28515625" bestFit="1" customWidth="1"/>
    <col min="3342" max="3342" width="10.140625" bestFit="1" customWidth="1"/>
    <col min="3343" max="3343" width="11.28515625" customWidth="1"/>
    <col min="3585" max="3585" width="6.140625" customWidth="1"/>
    <col min="3586" max="3586" width="50.28515625" customWidth="1"/>
    <col min="3587" max="3587" width="14.140625" customWidth="1"/>
    <col min="3588" max="3588" width="17.42578125" customWidth="1"/>
    <col min="3589" max="3589" width="16.7109375" customWidth="1"/>
    <col min="3590" max="3590" width="16.140625" customWidth="1"/>
    <col min="3591" max="3591" width="17" customWidth="1"/>
    <col min="3592" max="3592" width="15.42578125" customWidth="1"/>
    <col min="3593" max="3593" width="17.42578125" customWidth="1"/>
    <col min="3594" max="3594" width="16.28515625" customWidth="1"/>
    <col min="3595" max="3597" width="9.28515625" bestFit="1" customWidth="1"/>
    <col min="3598" max="3598" width="10.140625" bestFit="1" customWidth="1"/>
    <col min="3599" max="3599" width="11.28515625" customWidth="1"/>
    <col min="3841" max="3841" width="6.140625" customWidth="1"/>
    <col min="3842" max="3842" width="50.28515625" customWidth="1"/>
    <col min="3843" max="3843" width="14.140625" customWidth="1"/>
    <col min="3844" max="3844" width="17.42578125" customWidth="1"/>
    <col min="3845" max="3845" width="16.7109375" customWidth="1"/>
    <col min="3846" max="3846" width="16.140625" customWidth="1"/>
    <col min="3847" max="3847" width="17" customWidth="1"/>
    <col min="3848" max="3848" width="15.42578125" customWidth="1"/>
    <col min="3849" max="3849" width="17.42578125" customWidth="1"/>
    <col min="3850" max="3850" width="16.28515625" customWidth="1"/>
    <col min="3851" max="3853" width="9.28515625" bestFit="1" customWidth="1"/>
    <col min="3854" max="3854" width="10.140625" bestFit="1" customWidth="1"/>
    <col min="3855" max="3855" width="11.28515625" customWidth="1"/>
    <col min="4097" max="4097" width="6.140625" customWidth="1"/>
    <col min="4098" max="4098" width="50.28515625" customWidth="1"/>
    <col min="4099" max="4099" width="14.140625" customWidth="1"/>
    <col min="4100" max="4100" width="17.42578125" customWidth="1"/>
    <col min="4101" max="4101" width="16.7109375" customWidth="1"/>
    <col min="4102" max="4102" width="16.140625" customWidth="1"/>
    <col min="4103" max="4103" width="17" customWidth="1"/>
    <col min="4104" max="4104" width="15.42578125" customWidth="1"/>
    <col min="4105" max="4105" width="17.42578125" customWidth="1"/>
    <col min="4106" max="4106" width="16.28515625" customWidth="1"/>
    <col min="4107" max="4109" width="9.28515625" bestFit="1" customWidth="1"/>
    <col min="4110" max="4110" width="10.140625" bestFit="1" customWidth="1"/>
    <col min="4111" max="4111" width="11.28515625" customWidth="1"/>
    <col min="4353" max="4353" width="6.140625" customWidth="1"/>
    <col min="4354" max="4354" width="50.28515625" customWidth="1"/>
    <col min="4355" max="4355" width="14.140625" customWidth="1"/>
    <col min="4356" max="4356" width="17.42578125" customWidth="1"/>
    <col min="4357" max="4357" width="16.7109375" customWidth="1"/>
    <col min="4358" max="4358" width="16.140625" customWidth="1"/>
    <col min="4359" max="4359" width="17" customWidth="1"/>
    <col min="4360" max="4360" width="15.42578125" customWidth="1"/>
    <col min="4361" max="4361" width="17.42578125" customWidth="1"/>
    <col min="4362" max="4362" width="16.28515625" customWidth="1"/>
    <col min="4363" max="4365" width="9.28515625" bestFit="1" customWidth="1"/>
    <col min="4366" max="4366" width="10.140625" bestFit="1" customWidth="1"/>
    <col min="4367" max="4367" width="11.28515625" customWidth="1"/>
    <col min="4609" max="4609" width="6.140625" customWidth="1"/>
    <col min="4610" max="4610" width="50.28515625" customWidth="1"/>
    <col min="4611" max="4611" width="14.140625" customWidth="1"/>
    <col min="4612" max="4612" width="17.42578125" customWidth="1"/>
    <col min="4613" max="4613" width="16.7109375" customWidth="1"/>
    <col min="4614" max="4614" width="16.140625" customWidth="1"/>
    <col min="4615" max="4615" width="17" customWidth="1"/>
    <col min="4616" max="4616" width="15.42578125" customWidth="1"/>
    <col min="4617" max="4617" width="17.42578125" customWidth="1"/>
    <col min="4618" max="4618" width="16.28515625" customWidth="1"/>
    <col min="4619" max="4621" width="9.28515625" bestFit="1" customWidth="1"/>
    <col min="4622" max="4622" width="10.140625" bestFit="1" customWidth="1"/>
    <col min="4623" max="4623" width="11.28515625" customWidth="1"/>
    <col min="4865" max="4865" width="6.140625" customWidth="1"/>
    <col min="4866" max="4866" width="50.28515625" customWidth="1"/>
    <col min="4867" max="4867" width="14.140625" customWidth="1"/>
    <col min="4868" max="4868" width="17.42578125" customWidth="1"/>
    <col min="4869" max="4869" width="16.7109375" customWidth="1"/>
    <col min="4870" max="4870" width="16.140625" customWidth="1"/>
    <col min="4871" max="4871" width="17" customWidth="1"/>
    <col min="4872" max="4872" width="15.42578125" customWidth="1"/>
    <col min="4873" max="4873" width="17.42578125" customWidth="1"/>
    <col min="4874" max="4874" width="16.28515625" customWidth="1"/>
    <col min="4875" max="4877" width="9.28515625" bestFit="1" customWidth="1"/>
    <col min="4878" max="4878" width="10.140625" bestFit="1" customWidth="1"/>
    <col min="4879" max="4879" width="11.28515625" customWidth="1"/>
    <col min="5121" max="5121" width="6.140625" customWidth="1"/>
    <col min="5122" max="5122" width="50.28515625" customWidth="1"/>
    <col min="5123" max="5123" width="14.140625" customWidth="1"/>
    <col min="5124" max="5124" width="17.42578125" customWidth="1"/>
    <col min="5125" max="5125" width="16.7109375" customWidth="1"/>
    <col min="5126" max="5126" width="16.140625" customWidth="1"/>
    <col min="5127" max="5127" width="17" customWidth="1"/>
    <col min="5128" max="5128" width="15.42578125" customWidth="1"/>
    <col min="5129" max="5129" width="17.42578125" customWidth="1"/>
    <col min="5130" max="5130" width="16.28515625" customWidth="1"/>
    <col min="5131" max="5133" width="9.28515625" bestFit="1" customWidth="1"/>
    <col min="5134" max="5134" width="10.140625" bestFit="1" customWidth="1"/>
    <col min="5135" max="5135" width="11.28515625" customWidth="1"/>
    <col min="5377" max="5377" width="6.140625" customWidth="1"/>
    <col min="5378" max="5378" width="50.28515625" customWidth="1"/>
    <col min="5379" max="5379" width="14.140625" customWidth="1"/>
    <col min="5380" max="5380" width="17.42578125" customWidth="1"/>
    <col min="5381" max="5381" width="16.7109375" customWidth="1"/>
    <col min="5382" max="5382" width="16.140625" customWidth="1"/>
    <col min="5383" max="5383" width="17" customWidth="1"/>
    <col min="5384" max="5384" width="15.42578125" customWidth="1"/>
    <col min="5385" max="5385" width="17.42578125" customWidth="1"/>
    <col min="5386" max="5386" width="16.28515625" customWidth="1"/>
    <col min="5387" max="5389" width="9.28515625" bestFit="1" customWidth="1"/>
    <col min="5390" max="5390" width="10.140625" bestFit="1" customWidth="1"/>
    <col min="5391" max="5391" width="11.28515625" customWidth="1"/>
    <col min="5633" max="5633" width="6.140625" customWidth="1"/>
    <col min="5634" max="5634" width="50.28515625" customWidth="1"/>
    <col min="5635" max="5635" width="14.140625" customWidth="1"/>
    <col min="5636" max="5636" width="17.42578125" customWidth="1"/>
    <col min="5637" max="5637" width="16.7109375" customWidth="1"/>
    <col min="5638" max="5638" width="16.140625" customWidth="1"/>
    <col min="5639" max="5639" width="17" customWidth="1"/>
    <col min="5640" max="5640" width="15.42578125" customWidth="1"/>
    <col min="5641" max="5641" width="17.42578125" customWidth="1"/>
    <col min="5642" max="5642" width="16.28515625" customWidth="1"/>
    <col min="5643" max="5645" width="9.28515625" bestFit="1" customWidth="1"/>
    <col min="5646" max="5646" width="10.140625" bestFit="1" customWidth="1"/>
    <col min="5647" max="5647" width="11.28515625" customWidth="1"/>
    <col min="5889" max="5889" width="6.140625" customWidth="1"/>
    <col min="5890" max="5890" width="50.28515625" customWidth="1"/>
    <col min="5891" max="5891" width="14.140625" customWidth="1"/>
    <col min="5892" max="5892" width="17.42578125" customWidth="1"/>
    <col min="5893" max="5893" width="16.7109375" customWidth="1"/>
    <col min="5894" max="5894" width="16.140625" customWidth="1"/>
    <col min="5895" max="5895" width="17" customWidth="1"/>
    <col min="5896" max="5896" width="15.42578125" customWidth="1"/>
    <col min="5897" max="5897" width="17.42578125" customWidth="1"/>
    <col min="5898" max="5898" width="16.28515625" customWidth="1"/>
    <col min="5899" max="5901" width="9.28515625" bestFit="1" customWidth="1"/>
    <col min="5902" max="5902" width="10.140625" bestFit="1" customWidth="1"/>
    <col min="5903" max="5903" width="11.28515625" customWidth="1"/>
    <col min="6145" max="6145" width="6.140625" customWidth="1"/>
    <col min="6146" max="6146" width="50.28515625" customWidth="1"/>
    <col min="6147" max="6147" width="14.140625" customWidth="1"/>
    <col min="6148" max="6148" width="17.42578125" customWidth="1"/>
    <col min="6149" max="6149" width="16.7109375" customWidth="1"/>
    <col min="6150" max="6150" width="16.140625" customWidth="1"/>
    <col min="6151" max="6151" width="17" customWidth="1"/>
    <col min="6152" max="6152" width="15.42578125" customWidth="1"/>
    <col min="6153" max="6153" width="17.42578125" customWidth="1"/>
    <col min="6154" max="6154" width="16.28515625" customWidth="1"/>
    <col min="6155" max="6157" width="9.28515625" bestFit="1" customWidth="1"/>
    <col min="6158" max="6158" width="10.140625" bestFit="1" customWidth="1"/>
    <col min="6159" max="6159" width="11.28515625" customWidth="1"/>
    <col min="6401" max="6401" width="6.140625" customWidth="1"/>
    <col min="6402" max="6402" width="50.28515625" customWidth="1"/>
    <col min="6403" max="6403" width="14.140625" customWidth="1"/>
    <col min="6404" max="6404" width="17.42578125" customWidth="1"/>
    <col min="6405" max="6405" width="16.7109375" customWidth="1"/>
    <col min="6406" max="6406" width="16.140625" customWidth="1"/>
    <col min="6407" max="6407" width="17" customWidth="1"/>
    <col min="6408" max="6408" width="15.42578125" customWidth="1"/>
    <col min="6409" max="6409" width="17.42578125" customWidth="1"/>
    <col min="6410" max="6410" width="16.28515625" customWidth="1"/>
    <col min="6411" max="6413" width="9.28515625" bestFit="1" customWidth="1"/>
    <col min="6414" max="6414" width="10.140625" bestFit="1" customWidth="1"/>
    <col min="6415" max="6415" width="11.28515625" customWidth="1"/>
    <col min="6657" max="6657" width="6.140625" customWidth="1"/>
    <col min="6658" max="6658" width="50.28515625" customWidth="1"/>
    <col min="6659" max="6659" width="14.140625" customWidth="1"/>
    <col min="6660" max="6660" width="17.42578125" customWidth="1"/>
    <col min="6661" max="6661" width="16.7109375" customWidth="1"/>
    <col min="6662" max="6662" width="16.140625" customWidth="1"/>
    <col min="6663" max="6663" width="17" customWidth="1"/>
    <col min="6664" max="6664" width="15.42578125" customWidth="1"/>
    <col min="6665" max="6665" width="17.42578125" customWidth="1"/>
    <col min="6666" max="6666" width="16.28515625" customWidth="1"/>
    <col min="6667" max="6669" width="9.28515625" bestFit="1" customWidth="1"/>
    <col min="6670" max="6670" width="10.140625" bestFit="1" customWidth="1"/>
    <col min="6671" max="6671" width="11.28515625" customWidth="1"/>
    <col min="6913" max="6913" width="6.140625" customWidth="1"/>
    <col min="6914" max="6914" width="50.28515625" customWidth="1"/>
    <col min="6915" max="6915" width="14.140625" customWidth="1"/>
    <col min="6916" max="6916" width="17.42578125" customWidth="1"/>
    <col min="6917" max="6917" width="16.7109375" customWidth="1"/>
    <col min="6918" max="6918" width="16.140625" customWidth="1"/>
    <col min="6919" max="6919" width="17" customWidth="1"/>
    <col min="6920" max="6920" width="15.42578125" customWidth="1"/>
    <col min="6921" max="6921" width="17.42578125" customWidth="1"/>
    <col min="6922" max="6922" width="16.28515625" customWidth="1"/>
    <col min="6923" max="6925" width="9.28515625" bestFit="1" customWidth="1"/>
    <col min="6926" max="6926" width="10.140625" bestFit="1" customWidth="1"/>
    <col min="6927" max="6927" width="11.28515625" customWidth="1"/>
    <col min="7169" max="7169" width="6.140625" customWidth="1"/>
    <col min="7170" max="7170" width="50.28515625" customWidth="1"/>
    <col min="7171" max="7171" width="14.140625" customWidth="1"/>
    <col min="7172" max="7172" width="17.42578125" customWidth="1"/>
    <col min="7173" max="7173" width="16.7109375" customWidth="1"/>
    <col min="7174" max="7174" width="16.140625" customWidth="1"/>
    <col min="7175" max="7175" width="17" customWidth="1"/>
    <col min="7176" max="7176" width="15.42578125" customWidth="1"/>
    <col min="7177" max="7177" width="17.42578125" customWidth="1"/>
    <col min="7178" max="7178" width="16.28515625" customWidth="1"/>
    <col min="7179" max="7181" width="9.28515625" bestFit="1" customWidth="1"/>
    <col min="7182" max="7182" width="10.140625" bestFit="1" customWidth="1"/>
    <col min="7183" max="7183" width="11.28515625" customWidth="1"/>
    <col min="7425" max="7425" width="6.140625" customWidth="1"/>
    <col min="7426" max="7426" width="50.28515625" customWidth="1"/>
    <col min="7427" max="7427" width="14.140625" customWidth="1"/>
    <col min="7428" max="7428" width="17.42578125" customWidth="1"/>
    <col min="7429" max="7429" width="16.7109375" customWidth="1"/>
    <col min="7430" max="7430" width="16.140625" customWidth="1"/>
    <col min="7431" max="7431" width="17" customWidth="1"/>
    <col min="7432" max="7432" width="15.42578125" customWidth="1"/>
    <col min="7433" max="7433" width="17.42578125" customWidth="1"/>
    <col min="7434" max="7434" width="16.28515625" customWidth="1"/>
    <col min="7435" max="7437" width="9.28515625" bestFit="1" customWidth="1"/>
    <col min="7438" max="7438" width="10.140625" bestFit="1" customWidth="1"/>
    <col min="7439" max="7439" width="11.28515625" customWidth="1"/>
    <col min="7681" max="7681" width="6.140625" customWidth="1"/>
    <col min="7682" max="7682" width="50.28515625" customWidth="1"/>
    <col min="7683" max="7683" width="14.140625" customWidth="1"/>
    <col min="7684" max="7684" width="17.42578125" customWidth="1"/>
    <col min="7685" max="7685" width="16.7109375" customWidth="1"/>
    <col min="7686" max="7686" width="16.140625" customWidth="1"/>
    <col min="7687" max="7687" width="17" customWidth="1"/>
    <col min="7688" max="7688" width="15.42578125" customWidth="1"/>
    <col min="7689" max="7689" width="17.42578125" customWidth="1"/>
    <col min="7690" max="7690" width="16.28515625" customWidth="1"/>
    <col min="7691" max="7693" width="9.28515625" bestFit="1" customWidth="1"/>
    <col min="7694" max="7694" width="10.140625" bestFit="1" customWidth="1"/>
    <col min="7695" max="7695" width="11.28515625" customWidth="1"/>
    <col min="7937" max="7937" width="6.140625" customWidth="1"/>
    <col min="7938" max="7938" width="50.28515625" customWidth="1"/>
    <col min="7939" max="7939" width="14.140625" customWidth="1"/>
    <col min="7940" max="7940" width="17.42578125" customWidth="1"/>
    <col min="7941" max="7941" width="16.7109375" customWidth="1"/>
    <col min="7942" max="7942" width="16.140625" customWidth="1"/>
    <col min="7943" max="7943" width="17" customWidth="1"/>
    <col min="7944" max="7944" width="15.42578125" customWidth="1"/>
    <col min="7945" max="7945" width="17.42578125" customWidth="1"/>
    <col min="7946" max="7946" width="16.28515625" customWidth="1"/>
    <col min="7947" max="7949" width="9.28515625" bestFit="1" customWidth="1"/>
    <col min="7950" max="7950" width="10.140625" bestFit="1" customWidth="1"/>
    <col min="7951" max="7951" width="11.28515625" customWidth="1"/>
    <col min="8193" max="8193" width="6.140625" customWidth="1"/>
    <col min="8194" max="8194" width="50.28515625" customWidth="1"/>
    <col min="8195" max="8195" width="14.140625" customWidth="1"/>
    <col min="8196" max="8196" width="17.42578125" customWidth="1"/>
    <col min="8197" max="8197" width="16.7109375" customWidth="1"/>
    <col min="8198" max="8198" width="16.140625" customWidth="1"/>
    <col min="8199" max="8199" width="17" customWidth="1"/>
    <col min="8200" max="8200" width="15.42578125" customWidth="1"/>
    <col min="8201" max="8201" width="17.42578125" customWidth="1"/>
    <col min="8202" max="8202" width="16.28515625" customWidth="1"/>
    <col min="8203" max="8205" width="9.28515625" bestFit="1" customWidth="1"/>
    <col min="8206" max="8206" width="10.140625" bestFit="1" customWidth="1"/>
    <col min="8207" max="8207" width="11.28515625" customWidth="1"/>
    <col min="8449" max="8449" width="6.140625" customWidth="1"/>
    <col min="8450" max="8450" width="50.28515625" customWidth="1"/>
    <col min="8451" max="8451" width="14.140625" customWidth="1"/>
    <col min="8452" max="8452" width="17.42578125" customWidth="1"/>
    <col min="8453" max="8453" width="16.7109375" customWidth="1"/>
    <col min="8454" max="8454" width="16.140625" customWidth="1"/>
    <col min="8455" max="8455" width="17" customWidth="1"/>
    <col min="8456" max="8456" width="15.42578125" customWidth="1"/>
    <col min="8457" max="8457" width="17.42578125" customWidth="1"/>
    <col min="8458" max="8458" width="16.28515625" customWidth="1"/>
    <col min="8459" max="8461" width="9.28515625" bestFit="1" customWidth="1"/>
    <col min="8462" max="8462" width="10.140625" bestFit="1" customWidth="1"/>
    <col min="8463" max="8463" width="11.28515625" customWidth="1"/>
    <col min="8705" max="8705" width="6.140625" customWidth="1"/>
    <col min="8706" max="8706" width="50.28515625" customWidth="1"/>
    <col min="8707" max="8707" width="14.140625" customWidth="1"/>
    <col min="8708" max="8708" width="17.42578125" customWidth="1"/>
    <col min="8709" max="8709" width="16.7109375" customWidth="1"/>
    <col min="8710" max="8710" width="16.140625" customWidth="1"/>
    <col min="8711" max="8711" width="17" customWidth="1"/>
    <col min="8712" max="8712" width="15.42578125" customWidth="1"/>
    <col min="8713" max="8713" width="17.42578125" customWidth="1"/>
    <col min="8714" max="8714" width="16.28515625" customWidth="1"/>
    <col min="8715" max="8717" width="9.28515625" bestFit="1" customWidth="1"/>
    <col min="8718" max="8718" width="10.140625" bestFit="1" customWidth="1"/>
    <col min="8719" max="8719" width="11.28515625" customWidth="1"/>
    <col min="8961" max="8961" width="6.140625" customWidth="1"/>
    <col min="8962" max="8962" width="50.28515625" customWidth="1"/>
    <col min="8963" max="8963" width="14.140625" customWidth="1"/>
    <col min="8964" max="8964" width="17.42578125" customWidth="1"/>
    <col min="8965" max="8965" width="16.7109375" customWidth="1"/>
    <col min="8966" max="8966" width="16.140625" customWidth="1"/>
    <col min="8967" max="8967" width="17" customWidth="1"/>
    <col min="8968" max="8968" width="15.42578125" customWidth="1"/>
    <col min="8969" max="8969" width="17.42578125" customWidth="1"/>
    <col min="8970" max="8970" width="16.28515625" customWidth="1"/>
    <col min="8971" max="8973" width="9.28515625" bestFit="1" customWidth="1"/>
    <col min="8974" max="8974" width="10.140625" bestFit="1" customWidth="1"/>
    <col min="8975" max="8975" width="11.28515625" customWidth="1"/>
    <col min="9217" max="9217" width="6.140625" customWidth="1"/>
    <col min="9218" max="9218" width="50.28515625" customWidth="1"/>
    <col min="9219" max="9219" width="14.140625" customWidth="1"/>
    <col min="9220" max="9220" width="17.42578125" customWidth="1"/>
    <col min="9221" max="9221" width="16.7109375" customWidth="1"/>
    <col min="9222" max="9222" width="16.140625" customWidth="1"/>
    <col min="9223" max="9223" width="17" customWidth="1"/>
    <col min="9224" max="9224" width="15.42578125" customWidth="1"/>
    <col min="9225" max="9225" width="17.42578125" customWidth="1"/>
    <col min="9226" max="9226" width="16.28515625" customWidth="1"/>
    <col min="9227" max="9229" width="9.28515625" bestFit="1" customWidth="1"/>
    <col min="9230" max="9230" width="10.140625" bestFit="1" customWidth="1"/>
    <col min="9231" max="9231" width="11.28515625" customWidth="1"/>
    <col min="9473" max="9473" width="6.140625" customWidth="1"/>
    <col min="9474" max="9474" width="50.28515625" customWidth="1"/>
    <col min="9475" max="9475" width="14.140625" customWidth="1"/>
    <col min="9476" max="9476" width="17.42578125" customWidth="1"/>
    <col min="9477" max="9477" width="16.7109375" customWidth="1"/>
    <col min="9478" max="9478" width="16.140625" customWidth="1"/>
    <col min="9479" max="9479" width="17" customWidth="1"/>
    <col min="9480" max="9480" width="15.42578125" customWidth="1"/>
    <col min="9481" max="9481" width="17.42578125" customWidth="1"/>
    <col min="9482" max="9482" width="16.28515625" customWidth="1"/>
    <col min="9483" max="9485" width="9.28515625" bestFit="1" customWidth="1"/>
    <col min="9486" max="9486" width="10.140625" bestFit="1" customWidth="1"/>
    <col min="9487" max="9487" width="11.28515625" customWidth="1"/>
    <col min="9729" max="9729" width="6.140625" customWidth="1"/>
    <col min="9730" max="9730" width="50.28515625" customWidth="1"/>
    <col min="9731" max="9731" width="14.140625" customWidth="1"/>
    <col min="9732" max="9732" width="17.42578125" customWidth="1"/>
    <col min="9733" max="9733" width="16.7109375" customWidth="1"/>
    <col min="9734" max="9734" width="16.140625" customWidth="1"/>
    <col min="9735" max="9735" width="17" customWidth="1"/>
    <col min="9736" max="9736" width="15.42578125" customWidth="1"/>
    <col min="9737" max="9737" width="17.42578125" customWidth="1"/>
    <col min="9738" max="9738" width="16.28515625" customWidth="1"/>
    <col min="9739" max="9741" width="9.28515625" bestFit="1" customWidth="1"/>
    <col min="9742" max="9742" width="10.140625" bestFit="1" customWidth="1"/>
    <col min="9743" max="9743" width="11.28515625" customWidth="1"/>
    <col min="9985" max="9985" width="6.140625" customWidth="1"/>
    <col min="9986" max="9986" width="50.28515625" customWidth="1"/>
    <col min="9987" max="9987" width="14.140625" customWidth="1"/>
    <col min="9988" max="9988" width="17.42578125" customWidth="1"/>
    <col min="9989" max="9989" width="16.7109375" customWidth="1"/>
    <col min="9990" max="9990" width="16.140625" customWidth="1"/>
    <col min="9991" max="9991" width="17" customWidth="1"/>
    <col min="9992" max="9992" width="15.42578125" customWidth="1"/>
    <col min="9993" max="9993" width="17.42578125" customWidth="1"/>
    <col min="9994" max="9994" width="16.28515625" customWidth="1"/>
    <col min="9995" max="9997" width="9.28515625" bestFit="1" customWidth="1"/>
    <col min="9998" max="9998" width="10.140625" bestFit="1" customWidth="1"/>
    <col min="9999" max="9999" width="11.28515625" customWidth="1"/>
    <col min="10241" max="10241" width="6.140625" customWidth="1"/>
    <col min="10242" max="10242" width="50.28515625" customWidth="1"/>
    <col min="10243" max="10243" width="14.140625" customWidth="1"/>
    <col min="10244" max="10244" width="17.42578125" customWidth="1"/>
    <col min="10245" max="10245" width="16.7109375" customWidth="1"/>
    <col min="10246" max="10246" width="16.140625" customWidth="1"/>
    <col min="10247" max="10247" width="17" customWidth="1"/>
    <col min="10248" max="10248" width="15.42578125" customWidth="1"/>
    <col min="10249" max="10249" width="17.42578125" customWidth="1"/>
    <col min="10250" max="10250" width="16.28515625" customWidth="1"/>
    <col min="10251" max="10253" width="9.28515625" bestFit="1" customWidth="1"/>
    <col min="10254" max="10254" width="10.140625" bestFit="1" customWidth="1"/>
    <col min="10255" max="10255" width="11.28515625" customWidth="1"/>
    <col min="10497" max="10497" width="6.140625" customWidth="1"/>
    <col min="10498" max="10498" width="50.28515625" customWidth="1"/>
    <col min="10499" max="10499" width="14.140625" customWidth="1"/>
    <col min="10500" max="10500" width="17.42578125" customWidth="1"/>
    <col min="10501" max="10501" width="16.7109375" customWidth="1"/>
    <col min="10502" max="10502" width="16.140625" customWidth="1"/>
    <col min="10503" max="10503" width="17" customWidth="1"/>
    <col min="10504" max="10504" width="15.42578125" customWidth="1"/>
    <col min="10505" max="10505" width="17.42578125" customWidth="1"/>
    <col min="10506" max="10506" width="16.28515625" customWidth="1"/>
    <col min="10507" max="10509" width="9.28515625" bestFit="1" customWidth="1"/>
    <col min="10510" max="10510" width="10.140625" bestFit="1" customWidth="1"/>
    <col min="10511" max="10511" width="11.28515625" customWidth="1"/>
    <col min="10753" max="10753" width="6.140625" customWidth="1"/>
    <col min="10754" max="10754" width="50.28515625" customWidth="1"/>
    <col min="10755" max="10755" width="14.140625" customWidth="1"/>
    <col min="10756" max="10756" width="17.42578125" customWidth="1"/>
    <col min="10757" max="10757" width="16.7109375" customWidth="1"/>
    <col min="10758" max="10758" width="16.140625" customWidth="1"/>
    <col min="10759" max="10759" width="17" customWidth="1"/>
    <col min="10760" max="10760" width="15.42578125" customWidth="1"/>
    <col min="10761" max="10761" width="17.42578125" customWidth="1"/>
    <col min="10762" max="10762" width="16.28515625" customWidth="1"/>
    <col min="10763" max="10765" width="9.28515625" bestFit="1" customWidth="1"/>
    <col min="10766" max="10766" width="10.140625" bestFit="1" customWidth="1"/>
    <col min="10767" max="10767" width="11.28515625" customWidth="1"/>
    <col min="11009" max="11009" width="6.140625" customWidth="1"/>
    <col min="11010" max="11010" width="50.28515625" customWidth="1"/>
    <col min="11011" max="11011" width="14.140625" customWidth="1"/>
    <col min="11012" max="11012" width="17.42578125" customWidth="1"/>
    <col min="11013" max="11013" width="16.7109375" customWidth="1"/>
    <col min="11014" max="11014" width="16.140625" customWidth="1"/>
    <col min="11015" max="11015" width="17" customWidth="1"/>
    <col min="11016" max="11016" width="15.42578125" customWidth="1"/>
    <col min="11017" max="11017" width="17.42578125" customWidth="1"/>
    <col min="11018" max="11018" width="16.28515625" customWidth="1"/>
    <col min="11019" max="11021" width="9.28515625" bestFit="1" customWidth="1"/>
    <col min="11022" max="11022" width="10.140625" bestFit="1" customWidth="1"/>
    <col min="11023" max="11023" width="11.28515625" customWidth="1"/>
    <col min="11265" max="11265" width="6.140625" customWidth="1"/>
    <col min="11266" max="11266" width="50.28515625" customWidth="1"/>
    <col min="11267" max="11267" width="14.140625" customWidth="1"/>
    <col min="11268" max="11268" width="17.42578125" customWidth="1"/>
    <col min="11269" max="11269" width="16.7109375" customWidth="1"/>
    <col min="11270" max="11270" width="16.140625" customWidth="1"/>
    <col min="11271" max="11271" width="17" customWidth="1"/>
    <col min="11272" max="11272" width="15.42578125" customWidth="1"/>
    <col min="11273" max="11273" width="17.42578125" customWidth="1"/>
    <col min="11274" max="11274" width="16.28515625" customWidth="1"/>
    <col min="11275" max="11277" width="9.28515625" bestFit="1" customWidth="1"/>
    <col min="11278" max="11278" width="10.140625" bestFit="1" customWidth="1"/>
    <col min="11279" max="11279" width="11.28515625" customWidth="1"/>
    <col min="11521" max="11521" width="6.140625" customWidth="1"/>
    <col min="11522" max="11522" width="50.28515625" customWidth="1"/>
    <col min="11523" max="11523" width="14.140625" customWidth="1"/>
    <col min="11524" max="11524" width="17.42578125" customWidth="1"/>
    <col min="11525" max="11525" width="16.7109375" customWidth="1"/>
    <col min="11526" max="11526" width="16.140625" customWidth="1"/>
    <col min="11527" max="11527" width="17" customWidth="1"/>
    <col min="11528" max="11528" width="15.42578125" customWidth="1"/>
    <col min="11529" max="11529" width="17.42578125" customWidth="1"/>
    <col min="11530" max="11530" width="16.28515625" customWidth="1"/>
    <col min="11531" max="11533" width="9.28515625" bestFit="1" customWidth="1"/>
    <col min="11534" max="11534" width="10.140625" bestFit="1" customWidth="1"/>
    <col min="11535" max="11535" width="11.28515625" customWidth="1"/>
    <col min="11777" max="11777" width="6.140625" customWidth="1"/>
    <col min="11778" max="11778" width="50.28515625" customWidth="1"/>
    <col min="11779" max="11779" width="14.140625" customWidth="1"/>
    <col min="11780" max="11780" width="17.42578125" customWidth="1"/>
    <col min="11781" max="11781" width="16.7109375" customWidth="1"/>
    <col min="11782" max="11782" width="16.140625" customWidth="1"/>
    <col min="11783" max="11783" width="17" customWidth="1"/>
    <col min="11784" max="11784" width="15.42578125" customWidth="1"/>
    <col min="11785" max="11785" width="17.42578125" customWidth="1"/>
    <col min="11786" max="11786" width="16.28515625" customWidth="1"/>
    <col min="11787" max="11789" width="9.28515625" bestFit="1" customWidth="1"/>
    <col min="11790" max="11790" width="10.140625" bestFit="1" customWidth="1"/>
    <col min="11791" max="11791" width="11.28515625" customWidth="1"/>
    <col min="12033" max="12033" width="6.140625" customWidth="1"/>
    <col min="12034" max="12034" width="50.28515625" customWidth="1"/>
    <col min="12035" max="12035" width="14.140625" customWidth="1"/>
    <col min="12036" max="12036" width="17.42578125" customWidth="1"/>
    <col min="12037" max="12037" width="16.7109375" customWidth="1"/>
    <col min="12038" max="12038" width="16.140625" customWidth="1"/>
    <col min="12039" max="12039" width="17" customWidth="1"/>
    <col min="12040" max="12040" width="15.42578125" customWidth="1"/>
    <col min="12041" max="12041" width="17.42578125" customWidth="1"/>
    <col min="12042" max="12042" width="16.28515625" customWidth="1"/>
    <col min="12043" max="12045" width="9.28515625" bestFit="1" customWidth="1"/>
    <col min="12046" max="12046" width="10.140625" bestFit="1" customWidth="1"/>
    <col min="12047" max="12047" width="11.28515625" customWidth="1"/>
    <col min="12289" max="12289" width="6.140625" customWidth="1"/>
    <col min="12290" max="12290" width="50.28515625" customWidth="1"/>
    <col min="12291" max="12291" width="14.140625" customWidth="1"/>
    <col min="12292" max="12292" width="17.42578125" customWidth="1"/>
    <col min="12293" max="12293" width="16.7109375" customWidth="1"/>
    <col min="12294" max="12294" width="16.140625" customWidth="1"/>
    <col min="12295" max="12295" width="17" customWidth="1"/>
    <col min="12296" max="12296" width="15.42578125" customWidth="1"/>
    <col min="12297" max="12297" width="17.42578125" customWidth="1"/>
    <col min="12298" max="12298" width="16.28515625" customWidth="1"/>
    <col min="12299" max="12301" width="9.28515625" bestFit="1" customWidth="1"/>
    <col min="12302" max="12302" width="10.140625" bestFit="1" customWidth="1"/>
    <col min="12303" max="12303" width="11.28515625" customWidth="1"/>
    <col min="12545" max="12545" width="6.140625" customWidth="1"/>
    <col min="12546" max="12546" width="50.28515625" customWidth="1"/>
    <col min="12547" max="12547" width="14.140625" customWidth="1"/>
    <col min="12548" max="12548" width="17.42578125" customWidth="1"/>
    <col min="12549" max="12549" width="16.7109375" customWidth="1"/>
    <col min="12550" max="12550" width="16.140625" customWidth="1"/>
    <col min="12551" max="12551" width="17" customWidth="1"/>
    <col min="12552" max="12552" width="15.42578125" customWidth="1"/>
    <col min="12553" max="12553" width="17.42578125" customWidth="1"/>
    <col min="12554" max="12554" width="16.28515625" customWidth="1"/>
    <col min="12555" max="12557" width="9.28515625" bestFit="1" customWidth="1"/>
    <col min="12558" max="12558" width="10.140625" bestFit="1" customWidth="1"/>
    <col min="12559" max="12559" width="11.28515625" customWidth="1"/>
    <col min="12801" max="12801" width="6.140625" customWidth="1"/>
    <col min="12802" max="12802" width="50.28515625" customWidth="1"/>
    <col min="12803" max="12803" width="14.140625" customWidth="1"/>
    <col min="12804" max="12804" width="17.42578125" customWidth="1"/>
    <col min="12805" max="12805" width="16.7109375" customWidth="1"/>
    <col min="12806" max="12806" width="16.140625" customWidth="1"/>
    <col min="12807" max="12807" width="17" customWidth="1"/>
    <col min="12808" max="12808" width="15.42578125" customWidth="1"/>
    <col min="12809" max="12809" width="17.42578125" customWidth="1"/>
    <col min="12810" max="12810" width="16.28515625" customWidth="1"/>
    <col min="12811" max="12813" width="9.28515625" bestFit="1" customWidth="1"/>
    <col min="12814" max="12814" width="10.140625" bestFit="1" customWidth="1"/>
    <col min="12815" max="12815" width="11.28515625" customWidth="1"/>
    <col min="13057" max="13057" width="6.140625" customWidth="1"/>
    <col min="13058" max="13058" width="50.28515625" customWidth="1"/>
    <col min="13059" max="13059" width="14.140625" customWidth="1"/>
    <col min="13060" max="13060" width="17.42578125" customWidth="1"/>
    <col min="13061" max="13061" width="16.7109375" customWidth="1"/>
    <col min="13062" max="13062" width="16.140625" customWidth="1"/>
    <col min="13063" max="13063" width="17" customWidth="1"/>
    <col min="13064" max="13064" width="15.42578125" customWidth="1"/>
    <col min="13065" max="13065" width="17.42578125" customWidth="1"/>
    <col min="13066" max="13066" width="16.28515625" customWidth="1"/>
    <col min="13067" max="13069" width="9.28515625" bestFit="1" customWidth="1"/>
    <col min="13070" max="13070" width="10.140625" bestFit="1" customWidth="1"/>
    <col min="13071" max="13071" width="11.28515625" customWidth="1"/>
    <col min="13313" max="13313" width="6.140625" customWidth="1"/>
    <col min="13314" max="13314" width="50.28515625" customWidth="1"/>
    <col min="13315" max="13315" width="14.140625" customWidth="1"/>
    <col min="13316" max="13316" width="17.42578125" customWidth="1"/>
    <col min="13317" max="13317" width="16.7109375" customWidth="1"/>
    <col min="13318" max="13318" width="16.140625" customWidth="1"/>
    <col min="13319" max="13319" width="17" customWidth="1"/>
    <col min="13320" max="13320" width="15.42578125" customWidth="1"/>
    <col min="13321" max="13321" width="17.42578125" customWidth="1"/>
    <col min="13322" max="13322" width="16.28515625" customWidth="1"/>
    <col min="13323" max="13325" width="9.28515625" bestFit="1" customWidth="1"/>
    <col min="13326" max="13326" width="10.140625" bestFit="1" customWidth="1"/>
    <col min="13327" max="13327" width="11.28515625" customWidth="1"/>
    <col min="13569" max="13569" width="6.140625" customWidth="1"/>
    <col min="13570" max="13570" width="50.28515625" customWidth="1"/>
    <col min="13571" max="13571" width="14.140625" customWidth="1"/>
    <col min="13572" max="13572" width="17.42578125" customWidth="1"/>
    <col min="13573" max="13573" width="16.7109375" customWidth="1"/>
    <col min="13574" max="13574" width="16.140625" customWidth="1"/>
    <col min="13575" max="13575" width="17" customWidth="1"/>
    <col min="13576" max="13576" width="15.42578125" customWidth="1"/>
    <col min="13577" max="13577" width="17.42578125" customWidth="1"/>
    <col min="13578" max="13578" width="16.28515625" customWidth="1"/>
    <col min="13579" max="13581" width="9.28515625" bestFit="1" customWidth="1"/>
    <col min="13582" max="13582" width="10.140625" bestFit="1" customWidth="1"/>
    <col min="13583" max="13583" width="11.28515625" customWidth="1"/>
    <col min="13825" max="13825" width="6.140625" customWidth="1"/>
    <col min="13826" max="13826" width="50.28515625" customWidth="1"/>
    <col min="13827" max="13827" width="14.140625" customWidth="1"/>
    <col min="13828" max="13828" width="17.42578125" customWidth="1"/>
    <col min="13829" max="13829" width="16.7109375" customWidth="1"/>
    <col min="13830" max="13830" width="16.140625" customWidth="1"/>
    <col min="13831" max="13831" width="17" customWidth="1"/>
    <col min="13832" max="13832" width="15.42578125" customWidth="1"/>
    <col min="13833" max="13833" width="17.42578125" customWidth="1"/>
    <col min="13834" max="13834" width="16.28515625" customWidth="1"/>
    <col min="13835" max="13837" width="9.28515625" bestFit="1" customWidth="1"/>
    <col min="13838" max="13838" width="10.140625" bestFit="1" customWidth="1"/>
    <col min="13839" max="13839" width="11.28515625" customWidth="1"/>
    <col min="14081" max="14081" width="6.140625" customWidth="1"/>
    <col min="14082" max="14082" width="50.28515625" customWidth="1"/>
    <col min="14083" max="14083" width="14.140625" customWidth="1"/>
    <col min="14084" max="14084" width="17.42578125" customWidth="1"/>
    <col min="14085" max="14085" width="16.7109375" customWidth="1"/>
    <col min="14086" max="14086" width="16.140625" customWidth="1"/>
    <col min="14087" max="14087" width="17" customWidth="1"/>
    <col min="14088" max="14088" width="15.42578125" customWidth="1"/>
    <col min="14089" max="14089" width="17.42578125" customWidth="1"/>
    <col min="14090" max="14090" width="16.28515625" customWidth="1"/>
    <col min="14091" max="14093" width="9.28515625" bestFit="1" customWidth="1"/>
    <col min="14094" max="14094" width="10.140625" bestFit="1" customWidth="1"/>
    <col min="14095" max="14095" width="11.28515625" customWidth="1"/>
    <col min="14337" max="14337" width="6.140625" customWidth="1"/>
    <col min="14338" max="14338" width="50.28515625" customWidth="1"/>
    <col min="14339" max="14339" width="14.140625" customWidth="1"/>
    <col min="14340" max="14340" width="17.42578125" customWidth="1"/>
    <col min="14341" max="14341" width="16.7109375" customWidth="1"/>
    <col min="14342" max="14342" width="16.140625" customWidth="1"/>
    <col min="14343" max="14343" width="17" customWidth="1"/>
    <col min="14344" max="14344" width="15.42578125" customWidth="1"/>
    <col min="14345" max="14345" width="17.42578125" customWidth="1"/>
    <col min="14346" max="14346" width="16.28515625" customWidth="1"/>
    <col min="14347" max="14349" width="9.28515625" bestFit="1" customWidth="1"/>
    <col min="14350" max="14350" width="10.140625" bestFit="1" customWidth="1"/>
    <col min="14351" max="14351" width="11.28515625" customWidth="1"/>
    <col min="14593" max="14593" width="6.140625" customWidth="1"/>
    <col min="14594" max="14594" width="50.28515625" customWidth="1"/>
    <col min="14595" max="14595" width="14.140625" customWidth="1"/>
    <col min="14596" max="14596" width="17.42578125" customWidth="1"/>
    <col min="14597" max="14597" width="16.7109375" customWidth="1"/>
    <col min="14598" max="14598" width="16.140625" customWidth="1"/>
    <col min="14599" max="14599" width="17" customWidth="1"/>
    <col min="14600" max="14600" width="15.42578125" customWidth="1"/>
    <col min="14601" max="14601" width="17.42578125" customWidth="1"/>
    <col min="14602" max="14602" width="16.28515625" customWidth="1"/>
    <col min="14603" max="14605" width="9.28515625" bestFit="1" customWidth="1"/>
    <col min="14606" max="14606" width="10.140625" bestFit="1" customWidth="1"/>
    <col min="14607" max="14607" width="11.28515625" customWidth="1"/>
    <col min="14849" max="14849" width="6.140625" customWidth="1"/>
    <col min="14850" max="14850" width="50.28515625" customWidth="1"/>
    <col min="14851" max="14851" width="14.140625" customWidth="1"/>
    <col min="14852" max="14852" width="17.42578125" customWidth="1"/>
    <col min="14853" max="14853" width="16.7109375" customWidth="1"/>
    <col min="14854" max="14854" width="16.140625" customWidth="1"/>
    <col min="14855" max="14855" width="17" customWidth="1"/>
    <col min="14856" max="14856" width="15.42578125" customWidth="1"/>
    <col min="14857" max="14857" width="17.42578125" customWidth="1"/>
    <col min="14858" max="14858" width="16.28515625" customWidth="1"/>
    <col min="14859" max="14861" width="9.28515625" bestFit="1" customWidth="1"/>
    <col min="14862" max="14862" width="10.140625" bestFit="1" customWidth="1"/>
    <col min="14863" max="14863" width="11.28515625" customWidth="1"/>
    <col min="15105" max="15105" width="6.140625" customWidth="1"/>
    <col min="15106" max="15106" width="50.28515625" customWidth="1"/>
    <col min="15107" max="15107" width="14.140625" customWidth="1"/>
    <col min="15108" max="15108" width="17.42578125" customWidth="1"/>
    <col min="15109" max="15109" width="16.7109375" customWidth="1"/>
    <col min="15110" max="15110" width="16.140625" customWidth="1"/>
    <col min="15111" max="15111" width="17" customWidth="1"/>
    <col min="15112" max="15112" width="15.42578125" customWidth="1"/>
    <col min="15113" max="15113" width="17.42578125" customWidth="1"/>
    <col min="15114" max="15114" width="16.28515625" customWidth="1"/>
    <col min="15115" max="15117" width="9.28515625" bestFit="1" customWidth="1"/>
    <col min="15118" max="15118" width="10.140625" bestFit="1" customWidth="1"/>
    <col min="15119" max="15119" width="11.28515625" customWidth="1"/>
    <col min="15361" max="15361" width="6.140625" customWidth="1"/>
    <col min="15362" max="15362" width="50.28515625" customWidth="1"/>
    <col min="15363" max="15363" width="14.140625" customWidth="1"/>
    <col min="15364" max="15364" width="17.42578125" customWidth="1"/>
    <col min="15365" max="15365" width="16.7109375" customWidth="1"/>
    <col min="15366" max="15366" width="16.140625" customWidth="1"/>
    <col min="15367" max="15367" width="17" customWidth="1"/>
    <col min="15368" max="15368" width="15.42578125" customWidth="1"/>
    <col min="15369" max="15369" width="17.42578125" customWidth="1"/>
    <col min="15370" max="15370" width="16.28515625" customWidth="1"/>
    <col min="15371" max="15373" width="9.28515625" bestFit="1" customWidth="1"/>
    <col min="15374" max="15374" width="10.140625" bestFit="1" customWidth="1"/>
    <col min="15375" max="15375" width="11.28515625" customWidth="1"/>
    <col min="15617" max="15617" width="6.140625" customWidth="1"/>
    <col min="15618" max="15618" width="50.28515625" customWidth="1"/>
    <col min="15619" max="15619" width="14.140625" customWidth="1"/>
    <col min="15620" max="15620" width="17.42578125" customWidth="1"/>
    <col min="15621" max="15621" width="16.7109375" customWidth="1"/>
    <col min="15622" max="15622" width="16.140625" customWidth="1"/>
    <col min="15623" max="15623" width="17" customWidth="1"/>
    <col min="15624" max="15624" width="15.42578125" customWidth="1"/>
    <col min="15625" max="15625" width="17.42578125" customWidth="1"/>
    <col min="15626" max="15626" width="16.28515625" customWidth="1"/>
    <col min="15627" max="15629" width="9.28515625" bestFit="1" customWidth="1"/>
    <col min="15630" max="15630" width="10.140625" bestFit="1" customWidth="1"/>
    <col min="15631" max="15631" width="11.28515625" customWidth="1"/>
    <col min="15873" max="15873" width="6.140625" customWidth="1"/>
    <col min="15874" max="15874" width="50.28515625" customWidth="1"/>
    <col min="15875" max="15875" width="14.140625" customWidth="1"/>
    <col min="15876" max="15876" width="17.42578125" customWidth="1"/>
    <col min="15877" max="15877" width="16.7109375" customWidth="1"/>
    <col min="15878" max="15878" width="16.140625" customWidth="1"/>
    <col min="15879" max="15879" width="17" customWidth="1"/>
    <col min="15880" max="15880" width="15.42578125" customWidth="1"/>
    <col min="15881" max="15881" width="17.42578125" customWidth="1"/>
    <col min="15882" max="15882" width="16.28515625" customWidth="1"/>
    <col min="15883" max="15885" width="9.28515625" bestFit="1" customWidth="1"/>
    <col min="15886" max="15886" width="10.140625" bestFit="1" customWidth="1"/>
    <col min="15887" max="15887" width="11.28515625" customWidth="1"/>
    <col min="16129" max="16129" width="6.140625" customWidth="1"/>
    <col min="16130" max="16130" width="50.28515625" customWidth="1"/>
    <col min="16131" max="16131" width="14.140625" customWidth="1"/>
    <col min="16132" max="16132" width="17.42578125" customWidth="1"/>
    <col min="16133" max="16133" width="16.7109375" customWidth="1"/>
    <col min="16134" max="16134" width="16.140625" customWidth="1"/>
    <col min="16135" max="16135" width="17" customWidth="1"/>
    <col min="16136" max="16136" width="15.42578125" customWidth="1"/>
    <col min="16137" max="16137" width="17.42578125" customWidth="1"/>
    <col min="16138" max="16138" width="16.28515625" customWidth="1"/>
    <col min="16139" max="16141" width="9.28515625" bestFit="1" customWidth="1"/>
    <col min="16142" max="16142" width="10.140625" bestFit="1" customWidth="1"/>
    <col min="16143" max="16143" width="11.28515625" customWidth="1"/>
  </cols>
  <sheetData>
    <row r="1" spans="1:10" s="57" customFormat="1" ht="15.75" x14ac:dyDescent="0.25">
      <c r="A1" s="103" t="s">
        <v>37</v>
      </c>
      <c r="B1" s="103"/>
      <c r="C1" s="103"/>
      <c r="D1" s="103"/>
      <c r="E1" s="103"/>
      <c r="F1" s="103"/>
      <c r="G1" s="103"/>
      <c r="I1"/>
      <c r="J1" s="58"/>
    </row>
    <row r="2" spans="1:10" s="57" customFormat="1" ht="15.75" x14ac:dyDescent="0.25">
      <c r="A2" s="104"/>
      <c r="B2" s="104"/>
      <c r="C2" s="104"/>
      <c r="D2" s="104"/>
      <c r="E2" s="104"/>
      <c r="F2" s="104"/>
      <c r="G2" s="104"/>
      <c r="I2"/>
      <c r="J2" s="58"/>
    </row>
    <row r="3" spans="1:10" s="57" customFormat="1" ht="15.75" x14ac:dyDescent="0.25">
      <c r="A3" s="59"/>
      <c r="B3" s="59"/>
      <c r="C3" s="60"/>
      <c r="D3" s="59"/>
      <c r="E3" s="59"/>
      <c r="F3" s="59"/>
      <c r="G3" s="59"/>
      <c r="I3"/>
      <c r="J3" s="58"/>
    </row>
    <row r="4" spans="1:10" s="57" customFormat="1" ht="15.75" x14ac:dyDescent="0.25">
      <c r="A4" s="105" t="s">
        <v>38</v>
      </c>
      <c r="B4" s="105"/>
      <c r="C4" s="105"/>
      <c r="D4" s="105"/>
      <c r="E4" s="105"/>
      <c r="F4" s="105"/>
      <c r="G4" s="105"/>
      <c r="I4"/>
      <c r="J4" s="58"/>
    </row>
    <row r="5" spans="1:10" s="57" customFormat="1" ht="15.75" customHeight="1" x14ac:dyDescent="0.25">
      <c r="A5" s="61"/>
      <c r="B5" s="61"/>
      <c r="C5" s="61"/>
      <c r="D5" s="61"/>
      <c r="E5" s="61"/>
      <c r="F5" s="61"/>
      <c r="G5" s="61"/>
      <c r="I5"/>
      <c r="J5" s="58"/>
    </row>
    <row r="6" spans="1:10" s="57" customFormat="1" ht="15.75" x14ac:dyDescent="0.2">
      <c r="A6" s="106" t="s">
        <v>39</v>
      </c>
      <c r="B6" s="106"/>
      <c r="C6" s="106"/>
      <c r="D6" s="106"/>
      <c r="E6" s="106"/>
      <c r="F6" s="106"/>
      <c r="G6" s="106"/>
      <c r="I6" s="62"/>
      <c r="J6" s="63"/>
    </row>
    <row r="7" spans="1:10" s="62" customFormat="1" ht="15.75" x14ac:dyDescent="0.2">
      <c r="A7" s="64" t="s">
        <v>40</v>
      </c>
      <c r="B7" s="64"/>
      <c r="C7" s="65"/>
      <c r="D7" s="66"/>
      <c r="E7" s="66"/>
      <c r="F7" s="66"/>
      <c r="G7" s="66"/>
      <c r="H7" s="57"/>
      <c r="J7" s="63"/>
    </row>
    <row r="8" spans="1:10" s="62" customFormat="1" ht="15.75" x14ac:dyDescent="0.2">
      <c r="A8" s="107" t="s">
        <v>27</v>
      </c>
      <c r="B8" s="107"/>
      <c r="C8" s="107"/>
      <c r="D8" s="107"/>
      <c r="E8" s="107"/>
      <c r="F8" s="107"/>
      <c r="G8" s="107"/>
      <c r="H8" s="57"/>
      <c r="J8" s="63"/>
    </row>
    <row r="9" spans="1:10" ht="15.75" x14ac:dyDescent="0.25">
      <c r="A9" s="67"/>
      <c r="B9" s="67"/>
      <c r="C9" s="67"/>
      <c r="D9" s="67"/>
      <c r="E9" s="67"/>
      <c r="F9" s="67"/>
      <c r="G9" s="67"/>
    </row>
    <row r="10" spans="1:10" ht="15.75" x14ac:dyDescent="0.25">
      <c r="A10" s="59"/>
      <c r="B10" s="59"/>
      <c r="C10" s="60"/>
      <c r="D10" s="59"/>
      <c r="E10" s="59"/>
      <c r="F10" s="59"/>
      <c r="G10" s="59"/>
    </row>
    <row r="11" spans="1:10" ht="15.75" x14ac:dyDescent="0.25">
      <c r="A11" s="109" t="s">
        <v>41</v>
      </c>
      <c r="B11" s="109" t="s">
        <v>42</v>
      </c>
      <c r="C11" s="109" t="s">
        <v>43</v>
      </c>
      <c r="D11" s="109" t="s">
        <v>44</v>
      </c>
      <c r="E11" s="109"/>
      <c r="F11" s="116" t="s">
        <v>45</v>
      </c>
      <c r="G11" s="109" t="s">
        <v>46</v>
      </c>
    </row>
    <row r="12" spans="1:10" x14ac:dyDescent="0.25">
      <c r="A12" s="109"/>
      <c r="B12" s="109"/>
      <c r="C12" s="109"/>
      <c r="D12" s="109" t="s">
        <v>47</v>
      </c>
      <c r="E12" s="109" t="s">
        <v>48</v>
      </c>
      <c r="F12" s="117"/>
      <c r="G12" s="109"/>
    </row>
    <row r="13" spans="1:10" x14ac:dyDescent="0.25">
      <c r="A13" s="109"/>
      <c r="B13" s="109"/>
      <c r="C13" s="109"/>
      <c r="D13" s="109"/>
      <c r="E13" s="109"/>
      <c r="F13" s="118"/>
      <c r="G13" s="109"/>
    </row>
    <row r="14" spans="1:10" ht="15.75" x14ac:dyDescent="0.25">
      <c r="A14" s="68">
        <v>1</v>
      </c>
      <c r="B14" s="68">
        <v>2</v>
      </c>
      <c r="C14" s="68">
        <v>3</v>
      </c>
      <c r="D14" s="68">
        <v>4</v>
      </c>
      <c r="E14" s="68">
        <v>5</v>
      </c>
      <c r="F14" s="69">
        <v>6</v>
      </c>
      <c r="G14" s="68">
        <v>7</v>
      </c>
    </row>
    <row r="15" spans="1:10" s="62" customFormat="1" ht="15.75" x14ac:dyDescent="0.25">
      <c r="A15" s="110" t="s">
        <v>13</v>
      </c>
      <c r="B15" s="111"/>
      <c r="C15" s="111"/>
      <c r="D15" s="111"/>
      <c r="E15" s="111"/>
      <c r="F15" s="111"/>
      <c r="G15" s="112"/>
      <c r="H15" s="57"/>
      <c r="J15" s="63"/>
    </row>
    <row r="16" spans="1:10" s="76" customFormat="1" ht="63" x14ac:dyDescent="0.2">
      <c r="A16" s="101">
        <v>1</v>
      </c>
      <c r="B16" s="96" t="s">
        <v>71</v>
      </c>
      <c r="C16" s="71" t="s">
        <v>49</v>
      </c>
      <c r="D16" s="72">
        <v>96.8</v>
      </c>
      <c r="E16" s="72">
        <v>98.8</v>
      </c>
      <c r="F16" s="73">
        <f>E16-D16</f>
        <v>2</v>
      </c>
      <c r="G16" s="74" t="s">
        <v>11</v>
      </c>
      <c r="H16" s="75"/>
      <c r="J16" s="77"/>
    </row>
    <row r="17" spans="1:10" s="76" customFormat="1" ht="31.5" x14ac:dyDescent="0.2">
      <c r="A17" s="101">
        <v>2</v>
      </c>
      <c r="B17" s="97" t="s">
        <v>72</v>
      </c>
      <c r="C17" s="71" t="s">
        <v>49</v>
      </c>
      <c r="D17" s="72">
        <v>63</v>
      </c>
      <c r="E17" s="72">
        <v>64.599999999999994</v>
      </c>
      <c r="F17" s="78">
        <f>E17-D17</f>
        <v>1.5999999999999943</v>
      </c>
      <c r="G17" s="74" t="s">
        <v>11</v>
      </c>
      <c r="H17" s="75"/>
      <c r="J17" s="77"/>
    </row>
    <row r="18" spans="1:10" s="76" customFormat="1" ht="63" x14ac:dyDescent="0.2">
      <c r="A18" s="102">
        <v>3</v>
      </c>
      <c r="B18" s="97" t="s">
        <v>73</v>
      </c>
      <c r="C18" s="71" t="s">
        <v>49</v>
      </c>
      <c r="D18" s="72">
        <v>20</v>
      </c>
      <c r="E18" s="72">
        <v>21.4</v>
      </c>
      <c r="F18" s="78">
        <f>E18-D18</f>
        <v>1.3999999999999986</v>
      </c>
      <c r="G18" s="74" t="s">
        <v>11</v>
      </c>
      <c r="H18" s="75"/>
      <c r="J18" s="77"/>
    </row>
    <row r="19" spans="1:10" s="76" customFormat="1" ht="15.75" x14ac:dyDescent="0.25">
      <c r="A19" s="110" t="s">
        <v>50</v>
      </c>
      <c r="B19" s="111"/>
      <c r="C19" s="111"/>
      <c r="D19" s="111"/>
      <c r="E19" s="111"/>
      <c r="F19" s="111"/>
      <c r="G19" s="112"/>
      <c r="H19" s="75"/>
      <c r="J19" s="77"/>
    </row>
    <row r="20" spans="1:10" s="76" customFormat="1" ht="173.25" x14ac:dyDescent="0.2">
      <c r="A20" s="79">
        <v>4</v>
      </c>
      <c r="B20" s="98" t="s">
        <v>74</v>
      </c>
      <c r="C20" s="71" t="s">
        <v>49</v>
      </c>
      <c r="D20" s="80">
        <v>48</v>
      </c>
      <c r="E20" s="80">
        <v>48</v>
      </c>
      <c r="F20" s="78">
        <f>E20-D20</f>
        <v>0</v>
      </c>
      <c r="G20" s="74" t="s">
        <v>62</v>
      </c>
      <c r="H20" s="75"/>
      <c r="J20" s="77"/>
    </row>
    <row r="21" spans="1:10" s="76" customFormat="1" ht="15.75" x14ac:dyDescent="0.25">
      <c r="A21" s="110" t="s">
        <v>51</v>
      </c>
      <c r="B21" s="111"/>
      <c r="C21" s="111"/>
      <c r="D21" s="111"/>
      <c r="E21" s="111"/>
      <c r="F21" s="111"/>
      <c r="G21" s="112"/>
      <c r="H21" s="75"/>
      <c r="J21" s="77"/>
    </row>
    <row r="22" spans="1:10" s="76" customFormat="1" ht="63" x14ac:dyDescent="0.2">
      <c r="A22" s="81">
        <v>5</v>
      </c>
      <c r="B22" s="70" t="s">
        <v>52</v>
      </c>
      <c r="C22" s="71" t="s">
        <v>49</v>
      </c>
      <c r="D22" s="80">
        <v>100</v>
      </c>
      <c r="E22" s="82">
        <v>97.2</v>
      </c>
      <c r="F22" s="78">
        <f>E22-D22</f>
        <v>-2.7999999999999972</v>
      </c>
      <c r="G22" s="74" t="s">
        <v>53</v>
      </c>
      <c r="H22" s="75"/>
      <c r="J22" s="77"/>
    </row>
    <row r="23" spans="1:10" ht="15.75" x14ac:dyDescent="0.25">
      <c r="A23" s="110" t="s">
        <v>54</v>
      </c>
      <c r="B23" s="111"/>
      <c r="C23" s="111"/>
      <c r="D23" s="111"/>
      <c r="E23" s="111"/>
      <c r="F23" s="111"/>
      <c r="G23" s="112"/>
    </row>
    <row r="24" spans="1:10" ht="110.25" x14ac:dyDescent="0.25">
      <c r="A24" s="71">
        <v>6</v>
      </c>
      <c r="B24" s="99" t="s">
        <v>75</v>
      </c>
      <c r="C24" s="71" t="s">
        <v>49</v>
      </c>
      <c r="D24" s="80">
        <v>100</v>
      </c>
      <c r="E24" s="82">
        <v>100</v>
      </c>
      <c r="F24" s="83">
        <f>E24-D24</f>
        <v>0</v>
      </c>
      <c r="G24" s="74" t="s">
        <v>62</v>
      </c>
    </row>
    <row r="25" spans="1:10" ht="94.5" x14ac:dyDescent="0.25">
      <c r="A25" s="81">
        <v>7</v>
      </c>
      <c r="B25" s="100" t="s">
        <v>76</v>
      </c>
      <c r="C25" s="71" t="s">
        <v>49</v>
      </c>
      <c r="D25" s="80">
        <v>100</v>
      </c>
      <c r="E25" s="82">
        <v>100</v>
      </c>
      <c r="F25" s="83">
        <f>E25-D25</f>
        <v>0</v>
      </c>
      <c r="G25" s="74" t="s">
        <v>62</v>
      </c>
    </row>
    <row r="26" spans="1:10" ht="15.75" x14ac:dyDescent="0.25">
      <c r="A26" s="113" t="s">
        <v>55</v>
      </c>
      <c r="B26" s="114"/>
      <c r="C26" s="114"/>
      <c r="D26" s="114"/>
      <c r="E26" s="114"/>
      <c r="F26" s="115"/>
      <c r="G26" s="84" t="s">
        <v>70</v>
      </c>
    </row>
    <row r="27" spans="1:10" ht="15.75" x14ac:dyDescent="0.25">
      <c r="A27" s="59"/>
      <c r="B27" s="59"/>
      <c r="C27" s="60"/>
      <c r="D27" s="59"/>
      <c r="E27" s="59"/>
      <c r="F27" s="59"/>
      <c r="G27" s="59"/>
    </row>
    <row r="28" spans="1:10" ht="15.75" x14ac:dyDescent="0.25">
      <c r="A28" s="59"/>
      <c r="B28" s="59"/>
      <c r="C28" s="60"/>
      <c r="D28" s="59"/>
      <c r="E28" s="59"/>
      <c r="F28" s="59"/>
      <c r="G28" s="59"/>
    </row>
    <row r="29" spans="1:10" ht="20.25" x14ac:dyDescent="0.3">
      <c r="A29" s="85"/>
      <c r="B29" s="59" t="s">
        <v>56</v>
      </c>
      <c r="C29" s="60"/>
      <c r="D29" s="108" t="s">
        <v>77</v>
      </c>
      <c r="E29" s="108"/>
    </row>
    <row r="30" spans="1:10" ht="20.25" x14ac:dyDescent="0.3">
      <c r="A30" s="85"/>
      <c r="B30" s="85"/>
      <c r="C30" s="86"/>
      <c r="D30" s="85"/>
      <c r="E30" s="85"/>
      <c r="F30" s="59"/>
      <c r="G30" s="59"/>
    </row>
    <row r="31" spans="1:10" ht="20.25" x14ac:dyDescent="0.3">
      <c r="A31" s="87"/>
      <c r="B31" s="85"/>
      <c r="C31" s="88"/>
      <c r="D31" s="85"/>
      <c r="E31" s="85"/>
      <c r="F31" s="59"/>
      <c r="G31" s="59"/>
    </row>
    <row r="32" spans="1:10" ht="15.75" x14ac:dyDescent="0.25">
      <c r="A32" s="59"/>
      <c r="B32" s="89" t="s">
        <v>57</v>
      </c>
      <c r="C32" s="60"/>
      <c r="D32" s="59"/>
      <c r="E32" s="59"/>
      <c r="F32" s="59"/>
      <c r="G32" s="59"/>
    </row>
    <row r="33" spans="1:7" ht="18.75" x14ac:dyDescent="0.3">
      <c r="A33" s="90"/>
      <c r="B33" s="89">
        <v>254546</v>
      </c>
      <c r="C33" s="60"/>
      <c r="D33" s="59"/>
      <c r="E33" s="59"/>
      <c r="F33" s="59"/>
      <c r="G33" s="59"/>
    </row>
    <row r="34" spans="1:7" ht="18.75" x14ac:dyDescent="0.3">
      <c r="A34" s="91"/>
      <c r="B34" s="91"/>
      <c r="C34" s="60"/>
      <c r="D34" s="59"/>
      <c r="E34" s="59"/>
      <c r="F34" s="59"/>
      <c r="G34" s="59"/>
    </row>
    <row r="35" spans="1:7" ht="18.75" x14ac:dyDescent="0.3">
      <c r="A35" s="92"/>
      <c r="B35" s="92"/>
      <c r="C35" s="60"/>
      <c r="D35" s="59"/>
      <c r="E35" s="59"/>
      <c r="F35" s="59"/>
      <c r="G35" s="59"/>
    </row>
    <row r="36" spans="1:7" ht="18" x14ac:dyDescent="0.25">
      <c r="A36" s="93"/>
      <c r="B36" s="93"/>
    </row>
  </sheetData>
  <mergeCells count="19">
    <mergeCell ref="D29:E29"/>
    <mergeCell ref="A11:A13"/>
    <mergeCell ref="B11:B13"/>
    <mergeCell ref="C11:C13"/>
    <mergeCell ref="D11:E11"/>
    <mergeCell ref="A15:G15"/>
    <mergeCell ref="A19:G19"/>
    <mergeCell ref="A21:G21"/>
    <mergeCell ref="A23:G23"/>
    <mergeCell ref="A26:F26"/>
    <mergeCell ref="F11:F13"/>
    <mergeCell ref="G11:G13"/>
    <mergeCell ref="D12:D13"/>
    <mergeCell ref="E12:E13"/>
    <mergeCell ref="A1:G1"/>
    <mergeCell ref="A2:G2"/>
    <mergeCell ref="A4:G4"/>
    <mergeCell ref="A6:G6"/>
    <mergeCell ref="A8:G8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0" verticalDpi="0" r:id="rId1"/>
  <rowBreaks count="1" manualBreakCount="1">
    <brk id="2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5"/>
  <sheetViews>
    <sheetView view="pageBreakPreview" topLeftCell="A7" zoomScaleSheetLayoutView="100" workbookViewId="0">
      <selection activeCell="E65" sqref="E65"/>
    </sheetView>
  </sheetViews>
  <sheetFormatPr defaultRowHeight="12.75" x14ac:dyDescent="0.2"/>
  <cols>
    <col min="1" max="1" width="6.140625" style="4" customWidth="1"/>
    <col min="2" max="2" width="32.140625" style="1" customWidth="1"/>
    <col min="3" max="3" width="17.28515625" style="3" customWidth="1"/>
    <col min="4" max="5" width="18.42578125" style="1" customWidth="1"/>
    <col min="6" max="7" width="16.85546875" style="1" customWidth="1"/>
    <col min="8" max="8" width="33.5703125" style="1" customWidth="1"/>
    <col min="9" max="9" width="16.28515625" style="2" customWidth="1"/>
    <col min="10" max="10" width="13.7109375" style="1" bestFit="1" customWidth="1"/>
    <col min="11" max="12" width="9.28515625" style="1" bestFit="1" customWidth="1"/>
    <col min="13" max="13" width="10.140625" style="1" bestFit="1" customWidth="1"/>
    <col min="14" max="14" width="11.28515625" style="1" customWidth="1"/>
    <col min="15" max="16384" width="9.140625" style="1"/>
  </cols>
  <sheetData>
    <row r="1" spans="1:9" ht="15.75" x14ac:dyDescent="0.25">
      <c r="A1" s="119" t="s">
        <v>24</v>
      </c>
      <c r="B1" s="119"/>
      <c r="C1" s="119"/>
      <c r="D1" s="119"/>
      <c r="E1" s="119"/>
      <c r="F1" s="119"/>
      <c r="G1" s="119"/>
      <c r="H1" s="119"/>
    </row>
    <row r="2" spans="1:9" ht="15.75" x14ac:dyDescent="0.25">
      <c r="A2" s="44"/>
      <c r="B2" s="42"/>
      <c r="C2" s="43"/>
      <c r="D2" s="42"/>
      <c r="E2" s="42"/>
      <c r="F2" s="42"/>
      <c r="G2" s="42"/>
      <c r="H2" s="42"/>
    </row>
    <row r="3" spans="1:9" ht="15.75" x14ac:dyDescent="0.25">
      <c r="A3" s="120" t="s">
        <v>25</v>
      </c>
      <c r="B3" s="120"/>
      <c r="C3" s="120"/>
      <c r="D3" s="120"/>
      <c r="E3" s="120"/>
      <c r="F3" s="120"/>
      <c r="G3" s="120"/>
      <c r="H3" s="120"/>
    </row>
    <row r="5" spans="1:9" ht="18.75" customHeight="1" x14ac:dyDescent="0.2">
      <c r="A5" s="40" t="s">
        <v>26</v>
      </c>
      <c r="B5" s="40"/>
      <c r="C5" s="41"/>
      <c r="D5" s="41"/>
      <c r="E5" s="41"/>
      <c r="F5" s="41"/>
      <c r="G5" s="41"/>
      <c r="H5" s="41"/>
    </row>
    <row r="6" spans="1:9" ht="16.5" customHeight="1" x14ac:dyDescent="0.2">
      <c r="A6" s="40" t="s">
        <v>23</v>
      </c>
      <c r="B6" s="40"/>
      <c r="C6" s="39"/>
      <c r="D6" s="38"/>
      <c r="E6" s="38"/>
      <c r="F6" s="38"/>
      <c r="G6" s="38"/>
      <c r="H6" s="38"/>
    </row>
    <row r="7" spans="1:9" ht="47.25" customHeight="1" x14ac:dyDescent="0.2">
      <c r="A7" s="107" t="s">
        <v>27</v>
      </c>
      <c r="B7" s="107"/>
      <c r="C7" s="107"/>
      <c r="D7" s="107"/>
      <c r="E7" s="107"/>
      <c r="F7" s="107"/>
      <c r="G7" s="107"/>
      <c r="H7" s="37"/>
    </row>
    <row r="8" spans="1:9" s="32" customFormat="1" ht="11.25" customHeight="1" x14ac:dyDescent="0.3">
      <c r="A8" s="36"/>
      <c r="B8" s="34"/>
      <c r="C8" s="35"/>
      <c r="D8" s="34"/>
      <c r="E8" s="34"/>
      <c r="F8" s="34"/>
      <c r="G8" s="34"/>
      <c r="H8" s="34"/>
      <c r="I8" s="33"/>
    </row>
    <row r="9" spans="1:9" ht="29.25" customHeight="1" x14ac:dyDescent="0.2">
      <c r="A9" s="122" t="s">
        <v>22</v>
      </c>
      <c r="B9" s="124" t="s">
        <v>21</v>
      </c>
      <c r="C9" s="124" t="s">
        <v>20</v>
      </c>
      <c r="D9" s="124" t="s">
        <v>19</v>
      </c>
      <c r="E9" s="124"/>
      <c r="F9" s="124" t="s">
        <v>18</v>
      </c>
      <c r="G9" s="124" t="s">
        <v>17</v>
      </c>
      <c r="H9" s="124" t="s">
        <v>16</v>
      </c>
    </row>
    <row r="10" spans="1:9" ht="15" customHeight="1" x14ac:dyDescent="0.2">
      <c r="A10" s="122"/>
      <c r="B10" s="124"/>
      <c r="C10" s="124"/>
      <c r="D10" s="124" t="s">
        <v>15</v>
      </c>
      <c r="E10" s="124" t="s">
        <v>14</v>
      </c>
      <c r="F10" s="124"/>
      <c r="G10" s="124"/>
      <c r="H10" s="124"/>
    </row>
    <row r="11" spans="1:9" ht="19.5" customHeight="1" x14ac:dyDescent="0.2">
      <c r="A11" s="122"/>
      <c r="B11" s="124"/>
      <c r="C11" s="124"/>
      <c r="D11" s="124"/>
      <c r="E11" s="124"/>
      <c r="F11" s="124"/>
      <c r="G11" s="124"/>
      <c r="H11" s="124"/>
    </row>
    <row r="12" spans="1:9" x14ac:dyDescent="0.2">
      <c r="A12" s="31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</row>
    <row r="13" spans="1:9" s="27" customFormat="1" ht="16.5" customHeight="1" x14ac:dyDescent="0.2">
      <c r="A13" s="125" t="s">
        <v>13</v>
      </c>
      <c r="B13" s="125"/>
      <c r="C13" s="125"/>
      <c r="D13" s="125"/>
      <c r="E13" s="125"/>
      <c r="F13" s="125"/>
      <c r="G13" s="125"/>
      <c r="H13" s="125"/>
    </row>
    <row r="14" spans="1:9" s="27" customFormat="1" ht="20.25" customHeight="1" x14ac:dyDescent="0.2">
      <c r="A14" s="122" t="s">
        <v>28</v>
      </c>
      <c r="B14" s="121" t="s">
        <v>29</v>
      </c>
      <c r="C14" s="52" t="s">
        <v>5</v>
      </c>
      <c r="D14" s="48">
        <f>D15+D16+D17+D18</f>
        <v>19154.891540000001</v>
      </c>
      <c r="E14" s="24">
        <f>E15+E16+E17+E18</f>
        <v>19154.891540000001</v>
      </c>
      <c r="F14" s="23">
        <f>E14-D14</f>
        <v>0</v>
      </c>
      <c r="G14" s="21">
        <f>E14/D14*100</f>
        <v>100</v>
      </c>
      <c r="H14" s="123"/>
    </row>
    <row r="15" spans="1:9" s="27" customFormat="1" ht="33.75" customHeight="1" x14ac:dyDescent="0.2">
      <c r="A15" s="122"/>
      <c r="B15" s="121"/>
      <c r="C15" s="53" t="s">
        <v>4</v>
      </c>
      <c r="D15" s="25">
        <v>0</v>
      </c>
      <c r="E15" s="25">
        <v>0</v>
      </c>
      <c r="F15" s="25">
        <v>0</v>
      </c>
      <c r="G15" s="29">
        <v>0</v>
      </c>
      <c r="H15" s="123"/>
    </row>
    <row r="16" spans="1:9" s="27" customFormat="1" ht="48" customHeight="1" x14ac:dyDescent="0.2">
      <c r="A16" s="122"/>
      <c r="B16" s="121"/>
      <c r="C16" s="53" t="s">
        <v>3</v>
      </c>
      <c r="D16" s="47">
        <v>11282.5</v>
      </c>
      <c r="E16" s="47">
        <v>11282.5</v>
      </c>
      <c r="F16" s="25">
        <f t="shared" ref="F16:F20" si="0">E16-D16</f>
        <v>0</v>
      </c>
      <c r="G16" s="25">
        <f>E16/D16*100</f>
        <v>100</v>
      </c>
      <c r="H16" s="123"/>
    </row>
    <row r="17" spans="1:62" s="27" customFormat="1" ht="33.75" customHeight="1" x14ac:dyDescent="0.2">
      <c r="A17" s="122"/>
      <c r="B17" s="121"/>
      <c r="C17" s="53" t="s">
        <v>2</v>
      </c>
      <c r="D17" s="47">
        <v>7872.3915399999996</v>
      </c>
      <c r="E17" s="47">
        <v>7872.3915399999996</v>
      </c>
      <c r="F17" s="25">
        <f t="shared" si="0"/>
        <v>0</v>
      </c>
      <c r="G17" s="25">
        <f>E17/D17*100</f>
        <v>100</v>
      </c>
      <c r="H17" s="123"/>
    </row>
    <row r="18" spans="1:62" s="27" customFormat="1" ht="62.25" customHeight="1" x14ac:dyDescent="0.2">
      <c r="A18" s="122"/>
      <c r="B18" s="121"/>
      <c r="C18" s="53" t="s">
        <v>1</v>
      </c>
      <c r="D18" s="25">
        <v>0</v>
      </c>
      <c r="E18" s="25">
        <v>0</v>
      </c>
      <c r="F18" s="25">
        <f t="shared" si="0"/>
        <v>0</v>
      </c>
      <c r="G18" s="25">
        <v>0</v>
      </c>
      <c r="H18" s="123"/>
    </row>
    <row r="19" spans="1:62" s="27" customFormat="1" ht="30.75" customHeight="1" x14ac:dyDescent="0.2">
      <c r="A19" s="122"/>
      <c r="B19" s="121"/>
      <c r="C19" s="53" t="s">
        <v>36</v>
      </c>
      <c r="D19" s="56">
        <v>0</v>
      </c>
      <c r="E19" s="56">
        <v>0</v>
      </c>
      <c r="F19" s="56">
        <f t="shared" si="0"/>
        <v>0</v>
      </c>
      <c r="G19" s="56">
        <v>0</v>
      </c>
      <c r="H19" s="123"/>
    </row>
    <row r="20" spans="1:62" s="27" customFormat="1" ht="18.75" customHeight="1" x14ac:dyDescent="0.2">
      <c r="A20" s="122"/>
      <c r="B20" s="121"/>
      <c r="C20" s="53" t="s">
        <v>7</v>
      </c>
      <c r="D20" s="25">
        <v>0</v>
      </c>
      <c r="E20" s="25">
        <v>0</v>
      </c>
      <c r="F20" s="25">
        <f t="shared" si="0"/>
        <v>0</v>
      </c>
      <c r="G20" s="25">
        <v>0</v>
      </c>
      <c r="H20" s="123"/>
    </row>
    <row r="21" spans="1:62" s="26" customFormat="1" ht="32.25" customHeight="1" x14ac:dyDescent="0.25">
      <c r="A21" s="128" t="s">
        <v>12</v>
      </c>
      <c r="B21" s="128"/>
      <c r="C21" s="128"/>
      <c r="D21" s="128"/>
      <c r="E21" s="128"/>
      <c r="F21" s="128"/>
      <c r="G21" s="128"/>
      <c r="H21" s="128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7"/>
    </row>
    <row r="22" spans="1:62" s="26" customFormat="1" ht="60" customHeight="1" x14ac:dyDescent="0.25">
      <c r="A22" s="122" t="s">
        <v>11</v>
      </c>
      <c r="B22" s="121" t="s">
        <v>30</v>
      </c>
      <c r="C22" s="52" t="s">
        <v>5</v>
      </c>
      <c r="D22" s="48">
        <f>D23+D24+D25+D26+D28</f>
        <v>48976.082479999997</v>
      </c>
      <c r="E22" s="48">
        <f t="shared" ref="E22:F22" si="1">E23+E24+E25+E26+E28</f>
        <v>41204.877800000002</v>
      </c>
      <c r="F22" s="48">
        <f t="shared" si="1"/>
        <v>-7771.2046800000035</v>
      </c>
      <c r="G22" s="21">
        <f>E22/D22*100</f>
        <v>84.132653559676882</v>
      </c>
      <c r="H22" s="143" t="s">
        <v>34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  <c r="BH22" s="126"/>
      <c r="BI22" s="126"/>
      <c r="BJ22" s="127"/>
    </row>
    <row r="23" spans="1:62" s="27" customFormat="1" ht="57.75" customHeight="1" x14ac:dyDescent="0.2">
      <c r="A23" s="122"/>
      <c r="B23" s="121"/>
      <c r="C23" s="53" t="s">
        <v>4</v>
      </c>
      <c r="D23" s="47">
        <v>0</v>
      </c>
      <c r="E23" s="47">
        <v>0</v>
      </c>
      <c r="F23" s="47">
        <f t="shared" ref="F23:F28" si="2">E23-D23</f>
        <v>0</v>
      </c>
      <c r="G23" s="25">
        <v>0</v>
      </c>
      <c r="H23" s="143"/>
    </row>
    <row r="24" spans="1:62" s="27" customFormat="1" ht="60" customHeight="1" x14ac:dyDescent="0.2">
      <c r="A24" s="122"/>
      <c r="B24" s="121"/>
      <c r="C24" s="53" t="s">
        <v>3</v>
      </c>
      <c r="D24" s="49">
        <v>47932.874000000003</v>
      </c>
      <c r="E24" s="49">
        <v>40812.3272</v>
      </c>
      <c r="F24" s="51">
        <f t="shared" si="2"/>
        <v>-7120.5468000000037</v>
      </c>
      <c r="G24" s="25">
        <f>E24/D24*100</f>
        <v>85.144753056117594</v>
      </c>
      <c r="H24" s="143"/>
    </row>
    <row r="25" spans="1:62" s="27" customFormat="1" ht="56.25" customHeight="1" x14ac:dyDescent="0.2">
      <c r="A25" s="122"/>
      <c r="B25" s="121"/>
      <c r="C25" s="53" t="s">
        <v>2</v>
      </c>
      <c r="D25" s="47">
        <v>779.16948000000002</v>
      </c>
      <c r="E25" s="47">
        <v>392.55059999999997</v>
      </c>
      <c r="F25" s="47">
        <f t="shared" si="2"/>
        <v>-386.61888000000005</v>
      </c>
      <c r="G25" s="50">
        <f>E25/D25*100</f>
        <v>50.38064375930125</v>
      </c>
      <c r="H25" s="143"/>
    </row>
    <row r="26" spans="1:62" s="27" customFormat="1" ht="56.25" customHeight="1" x14ac:dyDescent="0.2">
      <c r="A26" s="122"/>
      <c r="B26" s="121"/>
      <c r="C26" s="53" t="s">
        <v>1</v>
      </c>
      <c r="D26" s="47">
        <v>0</v>
      </c>
      <c r="E26" s="47">
        <v>0</v>
      </c>
      <c r="F26" s="47">
        <f t="shared" si="2"/>
        <v>0</v>
      </c>
      <c r="G26" s="25">
        <v>0</v>
      </c>
      <c r="H26" s="143"/>
    </row>
    <row r="27" spans="1:62" s="27" customFormat="1" ht="56.25" customHeight="1" x14ac:dyDescent="0.2">
      <c r="A27" s="122"/>
      <c r="B27" s="121"/>
      <c r="C27" s="53" t="s">
        <v>36</v>
      </c>
      <c r="D27" s="56">
        <v>0</v>
      </c>
      <c r="E27" s="56">
        <v>0</v>
      </c>
      <c r="F27" s="56">
        <f t="shared" si="2"/>
        <v>0</v>
      </c>
      <c r="G27" s="56">
        <v>0</v>
      </c>
      <c r="H27" s="143"/>
    </row>
    <row r="28" spans="1:62" s="27" customFormat="1" ht="54" customHeight="1" x14ac:dyDescent="0.2">
      <c r="A28" s="122"/>
      <c r="B28" s="121"/>
      <c r="C28" s="53" t="s">
        <v>7</v>
      </c>
      <c r="D28" s="47">
        <v>264.03899999999999</v>
      </c>
      <c r="E28" s="47">
        <v>0</v>
      </c>
      <c r="F28" s="47">
        <f t="shared" si="2"/>
        <v>-264.03899999999999</v>
      </c>
      <c r="G28" s="25">
        <v>0</v>
      </c>
      <c r="H28" s="143"/>
    </row>
    <row r="29" spans="1:62" s="26" customFormat="1" ht="65.25" customHeight="1" x14ac:dyDescent="0.25">
      <c r="A29" s="145" t="s">
        <v>31</v>
      </c>
      <c r="B29" s="145"/>
      <c r="C29" s="145"/>
      <c r="D29" s="145"/>
      <c r="E29" s="145"/>
      <c r="F29" s="145"/>
      <c r="G29" s="145"/>
      <c r="H29" s="145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7"/>
    </row>
    <row r="30" spans="1:62" s="26" customFormat="1" ht="20.25" customHeight="1" x14ac:dyDescent="0.25">
      <c r="A30" s="122" t="s">
        <v>10</v>
      </c>
      <c r="B30" s="121" t="s">
        <v>8</v>
      </c>
      <c r="C30" s="52" t="s">
        <v>5</v>
      </c>
      <c r="D30" s="48">
        <f>D31+D32+D33+D34+D36</f>
        <v>15097.220000000001</v>
      </c>
      <c r="E30" s="48">
        <f t="shared" ref="E30:F30" si="3">E31+E32+E33+E34+E36</f>
        <v>14670.77707</v>
      </c>
      <c r="F30" s="48">
        <f t="shared" si="3"/>
        <v>-426.44293000000062</v>
      </c>
      <c r="G30" s="21">
        <f>E30/D30*100</f>
        <v>97.175354601708122</v>
      </c>
      <c r="H30" s="139" t="s">
        <v>35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  <c r="BI30" s="126"/>
      <c r="BJ30" s="127"/>
    </row>
    <row r="31" spans="1:62" s="27" customFormat="1" ht="30" customHeight="1" x14ac:dyDescent="0.2">
      <c r="A31" s="122"/>
      <c r="B31" s="121"/>
      <c r="C31" s="53" t="s">
        <v>4</v>
      </c>
      <c r="D31" s="25">
        <v>0</v>
      </c>
      <c r="E31" s="25">
        <v>0</v>
      </c>
      <c r="F31" s="25">
        <f t="shared" ref="F31:F36" si="4">E31-D31</f>
        <v>0</v>
      </c>
      <c r="G31" s="25">
        <v>0</v>
      </c>
      <c r="H31" s="139"/>
    </row>
    <row r="32" spans="1:62" s="27" customFormat="1" ht="45.75" customHeight="1" x14ac:dyDescent="0.2">
      <c r="A32" s="122"/>
      <c r="B32" s="121"/>
      <c r="C32" s="53" t="s">
        <v>3</v>
      </c>
      <c r="D32" s="49">
        <v>14712.2</v>
      </c>
      <c r="E32" s="49">
        <v>14670.77707</v>
      </c>
      <c r="F32" s="28">
        <f t="shared" si="4"/>
        <v>-41.422930000000633</v>
      </c>
      <c r="G32" s="25">
        <f>E32/D32*100</f>
        <v>99.718445032014245</v>
      </c>
      <c r="H32" s="139"/>
    </row>
    <row r="33" spans="1:62" s="27" customFormat="1" ht="31.5" customHeight="1" x14ac:dyDescent="0.2">
      <c r="A33" s="122"/>
      <c r="B33" s="121"/>
      <c r="C33" s="53" t="s">
        <v>2</v>
      </c>
      <c r="D33" s="50">
        <v>0</v>
      </c>
      <c r="E33" s="50">
        <v>0</v>
      </c>
      <c r="F33" s="50">
        <f t="shared" ref="F33" si="5">E33-D33</f>
        <v>0</v>
      </c>
      <c r="G33" s="50">
        <v>0</v>
      </c>
      <c r="H33" s="139"/>
    </row>
    <row r="34" spans="1:62" s="27" customFormat="1" ht="63.75" customHeight="1" x14ac:dyDescent="0.2">
      <c r="A34" s="122"/>
      <c r="B34" s="121"/>
      <c r="C34" s="53" t="s">
        <v>1</v>
      </c>
      <c r="D34" s="25">
        <v>0</v>
      </c>
      <c r="E34" s="25">
        <v>0</v>
      </c>
      <c r="F34" s="25">
        <f t="shared" si="4"/>
        <v>0</v>
      </c>
      <c r="G34" s="25">
        <v>0</v>
      </c>
      <c r="H34" s="139"/>
    </row>
    <row r="35" spans="1:62" s="27" customFormat="1" ht="34.5" customHeight="1" x14ac:dyDescent="0.2">
      <c r="A35" s="122"/>
      <c r="B35" s="121"/>
      <c r="C35" s="53" t="s">
        <v>36</v>
      </c>
      <c r="D35" s="56">
        <v>0</v>
      </c>
      <c r="E35" s="56">
        <v>0</v>
      </c>
      <c r="F35" s="56">
        <f t="shared" si="4"/>
        <v>0</v>
      </c>
      <c r="G35" s="56">
        <v>0</v>
      </c>
      <c r="H35" s="139"/>
    </row>
    <row r="36" spans="1:62" s="27" customFormat="1" ht="19.5" customHeight="1" x14ac:dyDescent="0.2">
      <c r="A36" s="122"/>
      <c r="B36" s="121"/>
      <c r="C36" s="53" t="s">
        <v>7</v>
      </c>
      <c r="D36" s="47">
        <v>385.02</v>
      </c>
      <c r="E36" s="47">
        <v>0</v>
      </c>
      <c r="F36" s="47">
        <f t="shared" si="4"/>
        <v>-385.02</v>
      </c>
      <c r="G36" s="25">
        <v>0</v>
      </c>
      <c r="H36" s="139"/>
    </row>
    <row r="37" spans="1:62" s="26" customFormat="1" ht="20.25" customHeight="1" x14ac:dyDescent="0.25">
      <c r="A37" s="128" t="s">
        <v>32</v>
      </c>
      <c r="B37" s="128"/>
      <c r="C37" s="128"/>
      <c r="D37" s="128"/>
      <c r="E37" s="128"/>
      <c r="F37" s="128"/>
      <c r="G37" s="128"/>
      <c r="H37" s="128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6"/>
      <c r="BA37" s="126"/>
      <c r="BB37" s="126"/>
      <c r="BC37" s="126"/>
      <c r="BD37" s="126"/>
      <c r="BE37" s="126"/>
      <c r="BF37" s="126"/>
      <c r="BG37" s="126"/>
      <c r="BH37" s="126"/>
      <c r="BI37" s="126"/>
      <c r="BJ37" s="127"/>
    </row>
    <row r="38" spans="1:62" s="27" customFormat="1" ht="24.75" customHeight="1" x14ac:dyDescent="0.2">
      <c r="A38" s="122" t="s">
        <v>9</v>
      </c>
      <c r="B38" s="121" t="s">
        <v>33</v>
      </c>
      <c r="C38" s="52" t="s">
        <v>5</v>
      </c>
      <c r="D38" s="48">
        <f>D39+D40+D41+D42</f>
        <v>11841.1</v>
      </c>
      <c r="E38" s="48">
        <f>E39+E40+E41+E42</f>
        <v>11841.098980000001</v>
      </c>
      <c r="F38" s="21">
        <f t="shared" ref="F38:F44" si="6">E38-D38</f>
        <v>-1.0199999996984843E-3</v>
      </c>
      <c r="G38" s="46">
        <f>E38/D38*100</f>
        <v>99.999991385935431</v>
      </c>
      <c r="H38" s="138"/>
    </row>
    <row r="39" spans="1:62" s="27" customFormat="1" ht="27" customHeight="1" x14ac:dyDescent="0.2">
      <c r="A39" s="122"/>
      <c r="B39" s="121"/>
      <c r="C39" s="53" t="s">
        <v>4</v>
      </c>
      <c r="D39" s="46">
        <v>0</v>
      </c>
      <c r="E39" s="46">
        <v>0</v>
      </c>
      <c r="F39" s="25">
        <f t="shared" si="6"/>
        <v>0</v>
      </c>
      <c r="G39" s="50">
        <v>0</v>
      </c>
      <c r="H39" s="138"/>
    </row>
    <row r="40" spans="1:62" s="27" customFormat="1" ht="30.75" customHeight="1" x14ac:dyDescent="0.2">
      <c r="A40" s="122"/>
      <c r="B40" s="121"/>
      <c r="C40" s="53" t="s">
        <v>3</v>
      </c>
      <c r="D40" s="25">
        <v>11841.1</v>
      </c>
      <c r="E40" s="25">
        <v>11841.098980000001</v>
      </c>
      <c r="F40" s="25">
        <f t="shared" si="6"/>
        <v>-1.0199999996984843E-3</v>
      </c>
      <c r="G40" s="50">
        <f>E40/D40*100</f>
        <v>99.999991385935431</v>
      </c>
      <c r="H40" s="138"/>
    </row>
    <row r="41" spans="1:62" s="27" customFormat="1" ht="30.75" customHeight="1" x14ac:dyDescent="0.2">
      <c r="A41" s="122"/>
      <c r="B41" s="121"/>
      <c r="C41" s="53" t="s">
        <v>2</v>
      </c>
      <c r="D41" s="25">
        <v>0</v>
      </c>
      <c r="E41" s="25">
        <v>0</v>
      </c>
      <c r="F41" s="25">
        <f t="shared" si="6"/>
        <v>0</v>
      </c>
      <c r="G41" s="25">
        <v>0</v>
      </c>
      <c r="H41" s="138"/>
    </row>
    <row r="42" spans="1:62" s="27" customFormat="1" ht="66.75" customHeight="1" x14ac:dyDescent="0.2">
      <c r="A42" s="122"/>
      <c r="B42" s="121"/>
      <c r="C42" s="53" t="s">
        <v>1</v>
      </c>
      <c r="D42" s="25">
        <v>0</v>
      </c>
      <c r="E42" s="25">
        <v>0</v>
      </c>
      <c r="F42" s="25">
        <f t="shared" si="6"/>
        <v>0</v>
      </c>
      <c r="G42" s="25">
        <v>0</v>
      </c>
      <c r="H42" s="138"/>
    </row>
    <row r="43" spans="1:62" s="27" customFormat="1" ht="38.25" customHeight="1" x14ac:dyDescent="0.2">
      <c r="A43" s="122"/>
      <c r="B43" s="121"/>
      <c r="C43" s="53" t="s">
        <v>36</v>
      </c>
      <c r="D43" s="56">
        <v>0</v>
      </c>
      <c r="E43" s="56">
        <v>0</v>
      </c>
      <c r="F43" s="56">
        <f t="shared" si="6"/>
        <v>0</v>
      </c>
      <c r="G43" s="56">
        <v>0</v>
      </c>
      <c r="H43" s="138"/>
    </row>
    <row r="44" spans="1:62" s="27" customFormat="1" ht="21" customHeight="1" x14ac:dyDescent="0.2">
      <c r="A44" s="122"/>
      <c r="B44" s="121"/>
      <c r="C44" s="53" t="s">
        <v>7</v>
      </c>
      <c r="D44" s="25">
        <v>0</v>
      </c>
      <c r="E44" s="25">
        <v>0</v>
      </c>
      <c r="F44" s="25">
        <f t="shared" si="6"/>
        <v>0</v>
      </c>
      <c r="G44" s="25">
        <v>0</v>
      </c>
      <c r="H44" s="138"/>
    </row>
    <row r="45" spans="1:62" ht="18.75" customHeight="1" x14ac:dyDescent="0.2">
      <c r="A45" s="131"/>
      <c r="B45" s="134" t="s">
        <v>6</v>
      </c>
      <c r="C45" s="52" t="s">
        <v>5</v>
      </c>
      <c r="D45" s="24">
        <f>D46+D47+D48+D51</f>
        <v>95069.294020000001</v>
      </c>
      <c r="E45" s="24">
        <f>E46+E47+E48+E51</f>
        <v>86871.645389999991</v>
      </c>
      <c r="F45" s="24">
        <f t="shared" ref="F45" si="7">F46+F47+F48+F51</f>
        <v>-8197.6486300000033</v>
      </c>
      <c r="G45" s="21">
        <f>E45/D45*100</f>
        <v>91.377185752241459</v>
      </c>
      <c r="H45" s="140"/>
    </row>
    <row r="46" spans="1:62" ht="31.5" x14ac:dyDescent="0.2">
      <c r="A46" s="132"/>
      <c r="B46" s="135"/>
      <c r="C46" s="54" t="s">
        <v>4</v>
      </c>
      <c r="D46" s="22">
        <f t="shared" ref="D46:F49" si="8">D15+D23+D31+D39</f>
        <v>0</v>
      </c>
      <c r="E46" s="22">
        <f t="shared" si="8"/>
        <v>0</v>
      </c>
      <c r="F46" s="22">
        <f t="shared" si="8"/>
        <v>0</v>
      </c>
      <c r="G46" s="21">
        <v>0</v>
      </c>
      <c r="H46" s="141"/>
    </row>
    <row r="47" spans="1:62" ht="30" customHeight="1" x14ac:dyDescent="0.2">
      <c r="A47" s="132"/>
      <c r="B47" s="135"/>
      <c r="C47" s="54" t="s">
        <v>3</v>
      </c>
      <c r="D47" s="22">
        <f t="shared" si="8"/>
        <v>85768.674000000014</v>
      </c>
      <c r="E47" s="22">
        <f t="shared" si="8"/>
        <v>78606.703249999991</v>
      </c>
      <c r="F47" s="22">
        <f t="shared" si="8"/>
        <v>-7161.970750000004</v>
      </c>
      <c r="G47" s="21">
        <f t="shared" ref="G47:G51" si="9">E47/D47*100</f>
        <v>91.649665995769013</v>
      </c>
      <c r="H47" s="141"/>
    </row>
    <row r="48" spans="1:62" ht="31.5" x14ac:dyDescent="0.2">
      <c r="A48" s="132"/>
      <c r="B48" s="135"/>
      <c r="C48" s="54" t="s">
        <v>2</v>
      </c>
      <c r="D48" s="22">
        <f t="shared" si="8"/>
        <v>8651.5610199999992</v>
      </c>
      <c r="E48" s="22">
        <f t="shared" si="8"/>
        <v>8264.9421399999992</v>
      </c>
      <c r="F48" s="22">
        <f t="shared" si="8"/>
        <v>-386.61888000000005</v>
      </c>
      <c r="G48" s="21">
        <f t="shared" si="9"/>
        <v>95.531224028747587</v>
      </c>
      <c r="H48" s="141"/>
    </row>
    <row r="49" spans="1:8" ht="63" x14ac:dyDescent="0.2">
      <c r="A49" s="132"/>
      <c r="B49" s="135"/>
      <c r="C49" s="54" t="s">
        <v>1</v>
      </c>
      <c r="D49" s="22">
        <f t="shared" si="8"/>
        <v>0</v>
      </c>
      <c r="E49" s="22">
        <f t="shared" si="8"/>
        <v>0</v>
      </c>
      <c r="F49" s="22">
        <f t="shared" si="8"/>
        <v>0</v>
      </c>
      <c r="G49" s="21">
        <v>0</v>
      </c>
      <c r="H49" s="141"/>
    </row>
    <row r="50" spans="1:8" ht="31.5" x14ac:dyDescent="0.2">
      <c r="A50" s="132"/>
      <c r="B50" s="135"/>
      <c r="C50" s="54" t="s">
        <v>36</v>
      </c>
      <c r="D50" s="56">
        <v>0</v>
      </c>
      <c r="E50" s="56">
        <v>0</v>
      </c>
      <c r="F50" s="56">
        <f t="shared" ref="F50" si="10">E50-D50</f>
        <v>0</v>
      </c>
      <c r="G50" s="56">
        <v>0</v>
      </c>
      <c r="H50" s="141"/>
    </row>
    <row r="51" spans="1:8" ht="22.5" customHeight="1" x14ac:dyDescent="0.2">
      <c r="A51" s="133"/>
      <c r="B51" s="136"/>
      <c r="C51" s="55" t="s">
        <v>0</v>
      </c>
      <c r="D51" s="22">
        <f t="shared" ref="D51:F51" si="11">D20+D28+D36+D44</f>
        <v>649.05899999999997</v>
      </c>
      <c r="E51" s="22">
        <f t="shared" si="11"/>
        <v>0</v>
      </c>
      <c r="F51" s="22">
        <f t="shared" si="11"/>
        <v>-649.05899999999997</v>
      </c>
      <c r="G51" s="21">
        <f t="shared" si="9"/>
        <v>0</v>
      </c>
      <c r="H51" s="142"/>
    </row>
    <row r="52" spans="1:8" ht="15" customHeight="1" x14ac:dyDescent="0.25">
      <c r="A52" s="45"/>
      <c r="B52" s="137" t="s">
        <v>61</v>
      </c>
      <c r="C52" s="137"/>
      <c r="D52" s="18"/>
      <c r="E52" s="18"/>
      <c r="F52" s="18"/>
      <c r="G52" s="18"/>
      <c r="H52" s="17"/>
    </row>
    <row r="53" spans="1:8" ht="15" customHeight="1" x14ac:dyDescent="0.25">
      <c r="A53" s="20"/>
      <c r="B53" s="19"/>
      <c r="C53" s="18"/>
      <c r="D53" s="18"/>
      <c r="E53" s="18"/>
      <c r="F53" s="18"/>
      <c r="G53" s="18"/>
      <c r="H53" s="17"/>
    </row>
    <row r="54" spans="1:8" ht="15.75" x14ac:dyDescent="0.25">
      <c r="B54" s="95" t="s">
        <v>58</v>
      </c>
      <c r="C54" s="95"/>
      <c r="D54" s="144" t="s">
        <v>65</v>
      </c>
      <c r="E54" s="144"/>
      <c r="F54" s="144"/>
      <c r="G54" s="95"/>
      <c r="H54" s="95"/>
    </row>
    <row r="55" spans="1:8" ht="18" customHeight="1" x14ac:dyDescent="0.3">
      <c r="A55" s="16"/>
      <c r="B55" s="15"/>
      <c r="C55" s="14"/>
      <c r="D55" s="5"/>
      <c r="E55" s="5"/>
      <c r="F55" s="5"/>
      <c r="G55" s="7"/>
      <c r="H55" s="7"/>
    </row>
    <row r="56" spans="1:8" ht="15.75" customHeight="1" x14ac:dyDescent="0.3">
      <c r="A56" s="13"/>
      <c r="B56" s="94" t="s">
        <v>59</v>
      </c>
      <c r="D56" s="129" t="s">
        <v>66</v>
      </c>
      <c r="E56" s="129"/>
      <c r="F56" s="129"/>
      <c r="G56" s="94"/>
      <c r="H56" s="94"/>
    </row>
    <row r="57" spans="1:8" ht="15.75" customHeight="1" x14ac:dyDescent="0.3">
      <c r="A57" s="13"/>
      <c r="B57" s="94"/>
      <c r="C57" s="94"/>
      <c r="D57" s="19"/>
      <c r="E57" s="19"/>
      <c r="F57" s="19"/>
      <c r="G57" s="94"/>
      <c r="H57" s="94"/>
    </row>
    <row r="58" spans="1:8" ht="16.5" customHeight="1" x14ac:dyDescent="0.25">
      <c r="A58" s="12"/>
      <c r="B58" s="94" t="s">
        <v>60</v>
      </c>
      <c r="D58" s="129" t="s">
        <v>67</v>
      </c>
      <c r="E58" s="129"/>
      <c r="F58" s="129"/>
      <c r="G58" s="94"/>
      <c r="H58" s="94"/>
    </row>
    <row r="59" spans="1:8" ht="18" customHeight="1" x14ac:dyDescent="0.3">
      <c r="A59" s="6"/>
      <c r="B59" s="7"/>
      <c r="C59" s="10"/>
      <c r="D59" s="9"/>
      <c r="E59" s="9"/>
      <c r="F59" s="9"/>
      <c r="G59" s="9"/>
      <c r="H59" s="9"/>
    </row>
    <row r="60" spans="1:8" ht="18.75" customHeight="1" x14ac:dyDescent="0.3">
      <c r="A60" s="11"/>
      <c r="B60" s="94" t="s">
        <v>63</v>
      </c>
      <c r="C60" s="10"/>
      <c r="D60" s="130" t="s">
        <v>68</v>
      </c>
      <c r="E60" s="130"/>
      <c r="F60" s="130"/>
      <c r="G60" s="9"/>
      <c r="H60" s="9"/>
    </row>
    <row r="61" spans="1:8" ht="18.75" customHeight="1" x14ac:dyDescent="0.3">
      <c r="B61" s="8"/>
    </row>
    <row r="62" spans="1:8" ht="15.75" x14ac:dyDescent="0.25">
      <c r="B62" s="94" t="s">
        <v>64</v>
      </c>
      <c r="D62" s="130" t="s">
        <v>69</v>
      </c>
      <c r="E62" s="130"/>
      <c r="F62" s="130"/>
    </row>
    <row r="63" spans="1:8" ht="18.75" x14ac:dyDescent="0.3">
      <c r="B63" s="6"/>
    </row>
    <row r="64" spans="1:8" ht="18.75" x14ac:dyDescent="0.3">
      <c r="B64" s="5"/>
    </row>
    <row r="65" spans="2:2" ht="18.75" x14ac:dyDescent="0.3">
      <c r="B65" s="5"/>
    </row>
  </sheetData>
  <mergeCells count="42">
    <mergeCell ref="D54:F54"/>
    <mergeCell ref="D56:F56"/>
    <mergeCell ref="A29:H29"/>
    <mergeCell ref="I37:BJ37"/>
    <mergeCell ref="I30:BJ30"/>
    <mergeCell ref="G9:G11"/>
    <mergeCell ref="B22:B28"/>
    <mergeCell ref="C9:C11"/>
    <mergeCell ref="B9:B11"/>
    <mergeCell ref="H22:H28"/>
    <mergeCell ref="I21:BJ21"/>
    <mergeCell ref="A21:H21"/>
    <mergeCell ref="D58:F58"/>
    <mergeCell ref="D60:F60"/>
    <mergeCell ref="D62:F62"/>
    <mergeCell ref="A45:A51"/>
    <mergeCell ref="B45:B51"/>
    <mergeCell ref="A37:H37"/>
    <mergeCell ref="B38:B44"/>
    <mergeCell ref="A38:A44"/>
    <mergeCell ref="B52:C52"/>
    <mergeCell ref="I29:BJ29"/>
    <mergeCell ref="H38:H44"/>
    <mergeCell ref="H30:H36"/>
    <mergeCell ref="H45:H51"/>
    <mergeCell ref="I22:BJ22"/>
    <mergeCell ref="A7:G7"/>
    <mergeCell ref="A1:H1"/>
    <mergeCell ref="A3:H3"/>
    <mergeCell ref="B30:B36"/>
    <mergeCell ref="A30:A36"/>
    <mergeCell ref="A22:A28"/>
    <mergeCell ref="A9:A11"/>
    <mergeCell ref="A14:A20"/>
    <mergeCell ref="H14:H20"/>
    <mergeCell ref="E10:E11"/>
    <mergeCell ref="H9:H11"/>
    <mergeCell ref="D10:D11"/>
    <mergeCell ref="A13:H13"/>
    <mergeCell ref="B14:B20"/>
    <mergeCell ref="D9:E9"/>
    <mergeCell ref="F9:F11"/>
  </mergeCells>
  <printOptions horizontalCentered="1"/>
  <pageMargins left="0" right="0" top="0.70866141732283472" bottom="0.59055118110236227" header="0" footer="0"/>
  <pageSetup paperSize="9" scale="85" fitToHeight="4" orientation="landscape" r:id="rId1"/>
  <headerFooter alignWithMargins="0"/>
  <rowBreaks count="3" manualBreakCount="3">
    <brk id="20" max="7" man="1"/>
    <brk id="28" max="7" man="1"/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2018-03-21T11:01:09Z</dcterms:modified>
</cp:coreProperties>
</file>