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825" windowWidth="14805" windowHeight="7290" firstSheet="3" activeTab="3"/>
  </bookViews>
  <sheets>
    <sheet name="таблица № 2 13.12.16" sheetId="8" state="hidden" r:id="rId1"/>
    <sheet name="таблица 1" sheetId="6" state="hidden" r:id="rId2"/>
    <sheet name="таблица № 2" sheetId="4" state="hidden" r:id="rId3"/>
    <sheet name="КП на 2021 год" sheetId="17" r:id="rId4"/>
    <sheet name="Лист1" sheetId="10" r:id="rId5"/>
  </sheets>
  <definedNames>
    <definedName name="_xlnm.Print_Titles" localSheetId="3">'КП на 2021 год'!$A:$B,'КП на 2021 год'!$6:$13</definedName>
    <definedName name="_xlnm.Print_Titles" localSheetId="1">'таблица 1'!$A:$B,'таблица 1'!$18:$19</definedName>
    <definedName name="_xlnm.Print_Titles" localSheetId="2">'таблица № 2'!$A:$B,'таблица № 2'!$9:$10</definedName>
    <definedName name="_xlnm.Print_Titles" localSheetId="0">'таблица № 2 13.12.16'!$A:$B,'таблица № 2 13.12.16'!$9:$10</definedName>
    <definedName name="_xlnm.Print_Area" localSheetId="3">'КП на 2021 год'!$A$1:$R$186</definedName>
    <definedName name="_xlnm.Print_Area" localSheetId="1">'таблица 1'!$A$1:$P$82</definedName>
    <definedName name="_xlnm.Print_Area" localSheetId="2">'таблица № 2'!$A$1:$E$30</definedName>
    <definedName name="_xlnm.Print_Area" localSheetId="0">'таблица № 2 13.12.16'!$A$1:$D$28</definedName>
  </definedNames>
  <calcPr calcId="152511"/>
</workbook>
</file>

<file path=xl/calcChain.xml><?xml version="1.0" encoding="utf-8"?>
<calcChain xmlns="http://schemas.openxmlformats.org/spreadsheetml/2006/main">
  <c r="K87" i="17" l="1"/>
  <c r="K88" i="17" l="1"/>
  <c r="E16" i="17" l="1"/>
  <c r="E17" i="17"/>
  <c r="E18" i="17"/>
  <c r="E19" i="17"/>
  <c r="E20" i="17"/>
  <c r="G175" i="17"/>
  <c r="E23" i="17"/>
  <c r="E24" i="17"/>
  <c r="E25" i="17"/>
  <c r="E26" i="17"/>
  <c r="E27" i="17"/>
  <c r="F22" i="17"/>
  <c r="G22" i="17"/>
  <c r="H22" i="17"/>
  <c r="E30" i="17"/>
  <c r="E29" i="17" s="1"/>
  <c r="E31" i="17"/>
  <c r="E32" i="17"/>
  <c r="E33" i="17"/>
  <c r="E34" i="17"/>
  <c r="E35" i="17"/>
  <c r="F36" i="17"/>
  <c r="G36" i="17"/>
  <c r="H36" i="17"/>
  <c r="E37" i="17"/>
  <c r="E38" i="17"/>
  <c r="E39" i="17"/>
  <c r="E40" i="17"/>
  <c r="E41" i="17"/>
  <c r="E42" i="17"/>
  <c r="F43" i="17"/>
  <c r="G43" i="17"/>
  <c r="H43" i="17"/>
  <c r="E44" i="17"/>
  <c r="E45" i="17"/>
  <c r="E46" i="17"/>
  <c r="E47" i="17"/>
  <c r="E48" i="17"/>
  <c r="E49" i="17"/>
  <c r="F50" i="17"/>
  <c r="G50" i="17"/>
  <c r="H50" i="17"/>
  <c r="E51" i="17"/>
  <c r="E52" i="17"/>
  <c r="E53" i="17"/>
  <c r="E54" i="17"/>
  <c r="E55" i="17"/>
  <c r="E56" i="17"/>
  <c r="F57" i="17"/>
  <c r="G57" i="17"/>
  <c r="H57" i="17"/>
  <c r="E58" i="17"/>
  <c r="E59" i="17"/>
  <c r="E60" i="17"/>
  <c r="E61" i="17"/>
  <c r="E62" i="17"/>
  <c r="E63" i="17"/>
  <c r="F64" i="17"/>
  <c r="G64" i="17"/>
  <c r="H64" i="17"/>
  <c r="E65" i="17"/>
  <c r="E66" i="17"/>
  <c r="E67" i="17"/>
  <c r="E68" i="17"/>
  <c r="E69" i="17"/>
  <c r="E70" i="17"/>
  <c r="F71" i="17"/>
  <c r="G71" i="17"/>
  <c r="H71" i="17"/>
  <c r="E72" i="17"/>
  <c r="E73" i="17"/>
  <c r="E74" i="17"/>
  <c r="E71" i="17" s="1"/>
  <c r="E75" i="17"/>
  <c r="E76" i="17"/>
  <c r="E77" i="17"/>
  <c r="F78" i="17"/>
  <c r="G78" i="17"/>
  <c r="H78" i="17"/>
  <c r="E79" i="17"/>
  <c r="E80" i="17"/>
  <c r="E81" i="17"/>
  <c r="E82" i="17"/>
  <c r="E83" i="17"/>
  <c r="E84" i="17"/>
  <c r="F85" i="17"/>
  <c r="G85" i="17"/>
  <c r="H85" i="17"/>
  <c r="E86" i="17"/>
  <c r="E87" i="17"/>
  <c r="E88" i="17"/>
  <c r="E89" i="17"/>
  <c r="E90" i="17"/>
  <c r="E91" i="17"/>
  <c r="F92" i="17"/>
  <c r="G92" i="17"/>
  <c r="H92" i="17"/>
  <c r="E93" i="17"/>
  <c r="E94" i="17"/>
  <c r="E95" i="17"/>
  <c r="E96" i="17"/>
  <c r="E97" i="17"/>
  <c r="E98" i="17"/>
  <c r="F99" i="17"/>
  <c r="G99" i="17"/>
  <c r="H99" i="17"/>
  <c r="E100" i="17"/>
  <c r="E101" i="17"/>
  <c r="E102" i="17"/>
  <c r="E103" i="17"/>
  <c r="E104" i="17"/>
  <c r="E105" i="17"/>
  <c r="F106" i="17"/>
  <c r="G106" i="17"/>
  <c r="H106" i="17"/>
  <c r="E107" i="17"/>
  <c r="E108" i="17"/>
  <c r="E109" i="17"/>
  <c r="E110" i="17"/>
  <c r="E111" i="17"/>
  <c r="E112" i="17"/>
  <c r="F127" i="17"/>
  <c r="G127" i="17"/>
  <c r="H127" i="17"/>
  <c r="E128" i="17"/>
  <c r="E129" i="17"/>
  <c r="E130" i="17"/>
  <c r="E131" i="17"/>
  <c r="E132" i="17"/>
  <c r="E133" i="17"/>
  <c r="E142" i="17"/>
  <c r="E143" i="17"/>
  <c r="E144" i="17"/>
  <c r="E145" i="17"/>
  <c r="E146" i="17"/>
  <c r="E147" i="17"/>
  <c r="F170" i="17"/>
  <c r="G170" i="17"/>
  <c r="H170" i="17"/>
  <c r="F171" i="17"/>
  <c r="G171" i="17"/>
  <c r="H171" i="17"/>
  <c r="F172" i="17"/>
  <c r="G172" i="17"/>
  <c r="H172" i="17"/>
  <c r="F173" i="17"/>
  <c r="G173" i="17"/>
  <c r="H173" i="17"/>
  <c r="F174" i="17"/>
  <c r="G174" i="17"/>
  <c r="H174" i="17"/>
  <c r="F175" i="17"/>
  <c r="L22" i="17"/>
  <c r="O22" i="17"/>
  <c r="P22" i="17"/>
  <c r="I22" i="17"/>
  <c r="J22" i="17"/>
  <c r="K22" i="17"/>
  <c r="M22" i="17"/>
  <c r="N22" i="17"/>
  <c r="Q22" i="17"/>
  <c r="I36" i="17"/>
  <c r="J36" i="17"/>
  <c r="K36" i="17"/>
  <c r="L36" i="17"/>
  <c r="M36" i="17"/>
  <c r="N36" i="17"/>
  <c r="O36" i="17"/>
  <c r="P36" i="17"/>
  <c r="Q36" i="17"/>
  <c r="I43" i="17"/>
  <c r="J43" i="17"/>
  <c r="K43" i="17"/>
  <c r="L43" i="17"/>
  <c r="M43" i="17"/>
  <c r="N43" i="17"/>
  <c r="O43" i="17"/>
  <c r="P43" i="17"/>
  <c r="Q43" i="17"/>
  <c r="I50" i="17"/>
  <c r="J50" i="17"/>
  <c r="K50" i="17"/>
  <c r="L50" i="17"/>
  <c r="M50" i="17"/>
  <c r="N50" i="17"/>
  <c r="O50" i="17"/>
  <c r="P50" i="17"/>
  <c r="Q50" i="17"/>
  <c r="E85" i="17" l="1"/>
  <c r="E78" i="17"/>
  <c r="E92" i="17"/>
  <c r="E36" i="17"/>
  <c r="G169" i="17"/>
  <c r="E127" i="17"/>
  <c r="E99" i="17"/>
  <c r="E57" i="17"/>
  <c r="E106" i="17"/>
  <c r="E50" i="17"/>
  <c r="E21" i="17"/>
  <c r="E15" i="17" s="1"/>
  <c r="E141" i="17"/>
  <c r="E64" i="17"/>
  <c r="H175" i="17"/>
  <c r="H169" i="17" s="1"/>
  <c r="E43" i="17"/>
  <c r="F169" i="17"/>
  <c r="E28" i="17"/>
  <c r="E22" i="17" s="1"/>
  <c r="P175" i="17" l="1"/>
  <c r="O175" i="17"/>
  <c r="Q174" i="17"/>
  <c r="P174" i="17"/>
  <c r="O174" i="17"/>
  <c r="N174" i="17"/>
  <c r="M174" i="17"/>
  <c r="L174" i="17"/>
  <c r="K174" i="17"/>
  <c r="J174" i="17"/>
  <c r="I174" i="17"/>
  <c r="Q173" i="17"/>
  <c r="P173" i="17"/>
  <c r="O173" i="17"/>
  <c r="N173" i="17"/>
  <c r="M173" i="17"/>
  <c r="L173" i="17"/>
  <c r="K173" i="17"/>
  <c r="J173" i="17"/>
  <c r="I173" i="17"/>
  <c r="Q172" i="17"/>
  <c r="P172" i="17"/>
  <c r="N172" i="17"/>
  <c r="M172" i="17"/>
  <c r="L172" i="17"/>
  <c r="K172" i="17"/>
  <c r="J172" i="17"/>
  <c r="I172" i="17"/>
  <c r="Q171" i="17"/>
  <c r="P171" i="17"/>
  <c r="O171" i="17"/>
  <c r="N171" i="17"/>
  <c r="M171" i="17"/>
  <c r="L171" i="17"/>
  <c r="K171" i="17"/>
  <c r="J171" i="17"/>
  <c r="I171" i="17"/>
  <c r="Q170" i="17"/>
  <c r="P170" i="17"/>
  <c r="O170" i="17"/>
  <c r="N170" i="17"/>
  <c r="M170" i="17"/>
  <c r="L170" i="17"/>
  <c r="K170" i="17"/>
  <c r="J170" i="17"/>
  <c r="I170" i="17"/>
  <c r="Q127" i="17"/>
  <c r="P127" i="17"/>
  <c r="O127" i="17"/>
  <c r="N127" i="17"/>
  <c r="M127" i="17"/>
  <c r="L127" i="17"/>
  <c r="K127" i="17"/>
  <c r="J127" i="17"/>
  <c r="I127" i="17"/>
  <c r="Q106" i="17"/>
  <c r="P106" i="17"/>
  <c r="O106" i="17"/>
  <c r="N106" i="17"/>
  <c r="M106" i="17"/>
  <c r="L106" i="17"/>
  <c r="K106" i="17"/>
  <c r="J106" i="17"/>
  <c r="I106" i="17"/>
  <c r="Q99" i="17"/>
  <c r="P99" i="17"/>
  <c r="O99" i="17"/>
  <c r="N99" i="17"/>
  <c r="M99" i="17"/>
  <c r="L99" i="17"/>
  <c r="K99" i="17"/>
  <c r="J99" i="17"/>
  <c r="I99" i="17"/>
  <c r="Q92" i="17"/>
  <c r="P92" i="17"/>
  <c r="O92" i="17"/>
  <c r="N92" i="17"/>
  <c r="M92" i="17"/>
  <c r="L92" i="17"/>
  <c r="K92" i="17"/>
  <c r="J92" i="17"/>
  <c r="I92" i="17"/>
  <c r="Q85" i="17"/>
  <c r="P85" i="17"/>
  <c r="N85" i="17"/>
  <c r="M85" i="17"/>
  <c r="L85" i="17"/>
  <c r="K85" i="17"/>
  <c r="J85" i="17"/>
  <c r="I85" i="17"/>
  <c r="Q78" i="17"/>
  <c r="P78" i="17"/>
  <c r="O78" i="17"/>
  <c r="N78" i="17"/>
  <c r="M78" i="17"/>
  <c r="L78" i="17"/>
  <c r="K78" i="17"/>
  <c r="J78" i="17"/>
  <c r="I78" i="17"/>
  <c r="Q71" i="17"/>
  <c r="P71" i="17"/>
  <c r="O71" i="17"/>
  <c r="N71" i="17"/>
  <c r="M71" i="17"/>
  <c r="L71" i="17"/>
  <c r="K71" i="17"/>
  <c r="J71" i="17"/>
  <c r="I71" i="17"/>
  <c r="Q64" i="17"/>
  <c r="P64" i="17"/>
  <c r="O64" i="17"/>
  <c r="N64" i="17"/>
  <c r="M64" i="17"/>
  <c r="L64" i="17"/>
  <c r="K64" i="17"/>
  <c r="J64" i="17"/>
  <c r="I64" i="17"/>
  <c r="Q57" i="17"/>
  <c r="P57" i="17"/>
  <c r="O57" i="17"/>
  <c r="N57" i="17"/>
  <c r="M57" i="17"/>
  <c r="L57" i="17"/>
  <c r="K57" i="17"/>
  <c r="J57" i="17"/>
  <c r="I57" i="17"/>
  <c r="E170" i="17" l="1"/>
  <c r="E173" i="17"/>
  <c r="E174" i="17"/>
  <c r="E171" i="17"/>
  <c r="Q175" i="17"/>
  <c r="Q169" i="17" s="1"/>
  <c r="K175" i="17"/>
  <c r="K169" i="17" s="1"/>
  <c r="M175" i="17"/>
  <c r="M169" i="17" s="1"/>
  <c r="N175" i="17"/>
  <c r="N169" i="17" s="1"/>
  <c r="L175" i="17"/>
  <c r="L169" i="17" s="1"/>
  <c r="P169" i="17"/>
  <c r="I175" i="17"/>
  <c r="J175" i="17"/>
  <c r="J169" i="17" s="1"/>
  <c r="I169" i="17" l="1"/>
  <c r="E175" i="17"/>
  <c r="E65" i="6"/>
  <c r="P65" i="6"/>
  <c r="O65" i="6"/>
  <c r="N65" i="6"/>
  <c r="M65" i="6"/>
  <c r="L65" i="6"/>
  <c r="K65" i="6"/>
  <c r="J65" i="6"/>
  <c r="I65" i="6"/>
  <c r="H65" i="6"/>
  <c r="G65" i="6"/>
  <c r="F65" i="6"/>
  <c r="P57" i="6"/>
  <c r="O57" i="6"/>
  <c r="N57" i="6"/>
  <c r="M57" i="6"/>
  <c r="L57" i="6"/>
  <c r="K57" i="6"/>
  <c r="J57" i="6"/>
  <c r="I57" i="6"/>
  <c r="H57" i="6"/>
  <c r="G57" i="6"/>
  <c r="F57" i="6"/>
  <c r="E57" i="6"/>
  <c r="P50" i="6"/>
  <c r="O50" i="6"/>
  <c r="N50" i="6"/>
  <c r="M50" i="6"/>
  <c r="L50" i="6"/>
  <c r="K50" i="6"/>
  <c r="J50" i="6"/>
  <c r="I50" i="6"/>
  <c r="H50" i="6"/>
  <c r="G50" i="6"/>
  <c r="F50" i="6"/>
  <c r="E50" i="6"/>
  <c r="P43" i="6"/>
  <c r="O43" i="6"/>
  <c r="N43" i="6"/>
  <c r="M43" i="6"/>
  <c r="L43" i="6"/>
  <c r="K43" i="6"/>
  <c r="J43" i="6"/>
  <c r="I43" i="6"/>
  <c r="H43" i="6"/>
  <c r="G43" i="6"/>
  <c r="F43" i="6"/>
  <c r="E43" i="6"/>
  <c r="P35" i="6"/>
  <c r="O35" i="6"/>
  <c r="N35" i="6"/>
  <c r="M35" i="6"/>
  <c r="L35" i="6"/>
  <c r="K35" i="6"/>
  <c r="J35" i="6"/>
  <c r="I35" i="6"/>
  <c r="H35" i="6"/>
  <c r="G35" i="6"/>
  <c r="F35" i="6"/>
  <c r="E35" i="6"/>
  <c r="P21" i="6"/>
  <c r="O21" i="6"/>
  <c r="N21" i="6"/>
  <c r="M21" i="6"/>
  <c r="L21" i="6"/>
  <c r="K21" i="6"/>
  <c r="J21" i="6"/>
  <c r="I21" i="6"/>
  <c r="H21" i="6"/>
  <c r="G21" i="6"/>
  <c r="F21" i="6"/>
  <c r="E21" i="6"/>
  <c r="F28" i="6"/>
  <c r="G28" i="6"/>
  <c r="H28" i="6"/>
  <c r="I28" i="6"/>
  <c r="J28" i="6"/>
  <c r="K28" i="6"/>
  <c r="L28" i="6"/>
  <c r="M28" i="6"/>
  <c r="N28" i="6"/>
  <c r="O28" i="6"/>
  <c r="P28" i="6"/>
  <c r="E28" i="6"/>
  <c r="D29" i="6"/>
  <c r="D63" i="6"/>
  <c r="D60" i="6"/>
  <c r="D59" i="6"/>
  <c r="D58" i="6"/>
  <c r="D56" i="6"/>
  <c r="D53" i="6"/>
  <c r="D52" i="6"/>
  <c r="D51" i="6"/>
  <c r="D44" i="6" s="1"/>
  <c r="D41" i="6"/>
  <c r="D38" i="6"/>
  <c r="D37" i="6"/>
  <c r="D36" i="6"/>
  <c r="D30" i="6"/>
  <c r="D31" i="6"/>
  <c r="D34" i="6"/>
  <c r="D46" i="6" l="1"/>
  <c r="D49" i="6"/>
  <c r="D24" i="6"/>
  <c r="D68" i="6"/>
  <c r="D22" i="6"/>
  <c r="D66" i="6" s="1"/>
  <c r="D35" i="6"/>
  <c r="D50" i="6"/>
  <c r="D57" i="6"/>
  <c r="D45" i="6"/>
  <c r="D23" i="6"/>
  <c r="D25" i="6"/>
  <c r="D28" i="6"/>
  <c r="D43" i="6" l="1"/>
  <c r="D67" i="6"/>
  <c r="D21" i="6"/>
  <c r="D69" i="6"/>
  <c r="D65" i="6" l="1"/>
  <c r="O85" i="17" l="1"/>
  <c r="O172" i="17"/>
  <c r="O169" i="17" l="1"/>
  <c r="E169" i="17" s="1"/>
  <c r="E172" i="17"/>
</calcChain>
</file>

<file path=xl/comments1.xml><?xml version="1.0" encoding="utf-8"?>
<comments xmlns="http://schemas.openxmlformats.org/spreadsheetml/2006/main">
  <authors>
    <author>Автор</author>
  </authors>
  <commentList>
    <comment ref="I5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<sst xmlns="http://schemas.openxmlformats.org/spreadsheetml/2006/main" count="428" uniqueCount="123">
  <si>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</si>
  <si>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</si>
  <si>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</si>
  <si>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</si>
  <si>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</si>
  <si>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</si>
  <si>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</si>
  <si>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</si>
  <si>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</si>
  <si>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</si>
  <si>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</si>
  <si>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</si>
  <si>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</si>
  <si>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</si>
  <si>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</si>
  <si>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</si>
  <si>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</si>
  <si>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</si>
  <si>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</si>
  <si>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</si>
  <si>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</si>
  <si>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</si>
  <si>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</si>
  <si>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</si>
  <si>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</si>
  <si>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</si>
  <si>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</si>
  <si>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</si>
  <si>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</si>
  <si>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</si>
  <si>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</si>
  <si>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</si>
  <si>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</si>
  <si>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</si>
  <si>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</si>
  <si>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</si>
  <si>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</si>
  <si>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</si>
  <si>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</si>
  <si>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</si>
  <si>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</si>
  <si>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</si>
  <si>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</si>
  <si>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</si>
  <si>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</si>
  <si>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</si>
  <si>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</si>
  <si>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</si>
  <si>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</si>
  <si>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</si>
  <si>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</si>
  <si>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</si>
  <si>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</si>
  <si>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</si>
  <si>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</si>
  <si>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</si>
  <si>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</si>
  <si>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</si>
  <si>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</si>
  <si>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</si>
  <si>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</si>
  <si>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Ответственный исполнитель, соисполнитель мероприятия
(структурное подразделение, ФИО, должность, № тел.)</t>
  </si>
  <si>
    <t>2.4.</t>
  </si>
  <si>
    <t>Начальник управления по связям с общественностью администрации района</t>
  </si>
  <si>
    <t>2.3.</t>
  </si>
  <si>
    <t>1.3.</t>
  </si>
  <si>
    <t>1.4.</t>
  </si>
  <si>
    <t>1.5.</t>
  </si>
  <si>
    <t>1.6.</t>
  </si>
  <si>
    <t>1.7.</t>
  </si>
  <si>
    <t>1.8.</t>
  </si>
  <si>
    <t>1.9.</t>
  </si>
  <si>
    <t>1.10.</t>
  </si>
  <si>
    <t>Департамент культуры и спорта Нефтеюганского района / МКУ «Управление по обеспечению деятельности учреждений культуры и спорта»</t>
  </si>
  <si>
    <t>1.11.</t>
  </si>
  <si>
    <t>1.12.</t>
  </si>
  <si>
    <t>1.13.</t>
  </si>
  <si>
    <t xml:space="preserve">                          СОГЛАСОВАНО</t>
  </si>
  <si>
    <t>к муниципальной программе «Профилактика экстремизма, гармонизация межэтнических и межкультурных отношений в Нефтеюганском районе на 2019-2024 годы и на период до 2030 года» на 2022 год</t>
  </si>
  <si>
    <t>средства поселений **</t>
  </si>
  <si>
    <t>иные источники***</t>
  </si>
  <si>
    <t>Структурный элемент (основное мероприятие) муниципальной программы / мероприятия</t>
  </si>
  <si>
    <t>Основное мероприятие: Содействие национальным объединениям и религиозным организациям в культурно-просветительской и социально 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  (1,3)</t>
  </si>
  <si>
    <t>Основное мероприятие: Укрепление общероссийской гражданской идентичности. Торжественные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   (1,3)</t>
  </si>
  <si>
    <t>Основное мероприятие: Развитие кадрового потенциала в сфере межнациональных (межэтнических) отношений, профилактики экстремизма (1)</t>
  </si>
  <si>
    <t>Основное мероприятие: Проведение информационных кампаний, направленных на укрепление общероссийского гражданского единства и гармонизацию межнациональных и межконфессиональных отношений, профилактику экстремизма
(1)</t>
  </si>
  <si>
    <t>Основное мероприятие: Конкурс журналистских работ на лучшее освещение в средствах массовой информации вопросов межнационального (межэтнического), межконфессионального и межкультурного взаимодействия 
на территории Нефтеюганского района
(1)</t>
  </si>
  <si>
    <t>Основное мероприятие: 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
(1)</t>
  </si>
  <si>
    <t>Основное мероприятие: Просветительские мероприятия, направленные на популяризацию и поддержку русского языка, как государственного языка Российской Федерации и языка межнационального общения
(1,3)</t>
  </si>
  <si>
    <t>Основное мероприятие: Просветительские мероприятия, направленные на популяризацию и поддержку родных языков народов России, проживающих в муниципальном образовании
(1,2)</t>
  </si>
  <si>
    <t>Основное мероприятие: Сохранение и популяризация самобытной казачьей культуры (3)</t>
  </si>
  <si>
    <t>Основное мероприятие: Обеспечение участия российского казачества в воспитании подрастающего поколения в духе патриотизма (3)</t>
  </si>
  <si>
    <t>Основное мероприятие: Развитие и использование потенциала детей и молодежи в интересах укрепления единства российской нации, упрочения мира и согласия 
(1,2,3)</t>
  </si>
  <si>
    <t>Основное мероприятие: Содействие этнокультурному многообразию народов России 
(1,2,3)</t>
  </si>
  <si>
    <t>Основное мероприятие: Реализация мер, направленных на социальную и культурную адаптацию иностранных граждан
(1,3)</t>
  </si>
  <si>
    <t>Основное мероприятие: Обеспечение эффективного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
(1)</t>
  </si>
  <si>
    <t>Основное мероприятие: Мониторинг экстремистских настроений в молодежной среде
(1)</t>
  </si>
  <si>
    <t>Основное мероприятие: 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 (1)</t>
  </si>
  <si>
    <t>Основное мероприятие: 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
(1)</t>
  </si>
  <si>
    <t>Е.Ф. Сиротина</t>
  </si>
  <si>
    <t>И.о. директора департамента образования и молодежной политики Нефтеюганского района</t>
  </si>
  <si>
    <t>Департамент образования и молодежной политики Нефтеюганского района (Скрипова В.П., тел.250125);
Департамент культуры и спорта Нефтеюганского района</t>
  </si>
  <si>
    <t>Департамент культуры и спорта Нефтеюганского района / МКУ «Управление по обеспечению деятельности учреждений культуры и спорта» (Парафийнык О.П., начальник отдела аналитической и проектно-программной деятельности комитета по культуре, тел.316416)</t>
  </si>
  <si>
    <t>Департамент образования и молодежной политики Нефтеюганского района (Чирун Е.А., начальник отдела дополнительного образования и воспитательной работы, тел.250129)</t>
  </si>
  <si>
    <t>Управление по связям с общественностью администрации Нефтеюганского района (Колпащикова Е.А., главный специалист управления, тел.250164)</t>
  </si>
  <si>
    <t>Департамент образования и молодежной политики Нефтеюганского района (Якушева О.С., начальник отдела по делам молодежи, тел.250288)</t>
  </si>
  <si>
    <t xml:space="preserve">Департамент образования и молодежной политики Нефтеюганского района (Скрипова В.П., тел.250125; Чирун Е.А., тел.250129);
Департамент культуры и спорта Нефтеюганского района </t>
  </si>
  <si>
    <t xml:space="preserve">Департамент культуры и спорта Нефтеюганского района (Парафийнык О.П., начальник отдела аналитической и проектно-программной деятельности комитета по культуре, тел.316416) / МКУ «Управление по обеспечению деятельности учреждений культуры и спорта» </t>
  </si>
  <si>
    <t>Управление по связям с общественностью администрации Нефтеюганского района (Колпащикова Е.А., главный специалист управления, тел.250164)/ МКУ "Управление по делам администрации района"</t>
  </si>
  <si>
    <t>Управление по связям с общественностью администрации Нефтеюганского района (Колпащикова Е.А., главный специалист, тел.250164) / МКУ "Управление по делам администрации района"</t>
  </si>
  <si>
    <t>Департамент образования и молодежной политики Нефтеюганского района (Лозовая А.В., специалист-эксперт отдела общего, специального и дошкольного образования, тел.256558)</t>
  </si>
  <si>
    <t xml:space="preserve">Департамент культуры и спорта Нефтеюганского района (Парафийнык О.П., начальник отдела аналитической и проектно-программной деятельности комитета по культуре, тел.316416, главный специалист комитета по физ.культуре и спорту, тел.278107) / МКУ «Управление по обеспечению деятельности учреждений культуры и спорта» </t>
  </si>
  <si>
    <t xml:space="preserve">Департамент культуры и спорта Нефтеюганского района (Парафийнык О.П., начальник отдела аналитической и проектно-программной деятельности комитета по культуре, тел.316416) </t>
  </si>
  <si>
    <t>Управление по связям с общественностью администрации Нефтеюганского района (Колпащикова Е.А., главный специалист, тел.250164) / МКУ "Управление по делам администрации Нефтеюганского района"</t>
  </si>
  <si>
    <t xml:space="preserve">Департамент культуры и спорта Нефтеюганского района (Парафийнык О.П., начальник отдела аналитической и проектно-программной деятельности комитета по культуре, тел.316416)
</t>
  </si>
  <si>
    <t>А.Н. Кривуля</t>
  </si>
  <si>
    <t xml:space="preserve">                                  ___________________________ В.Г. Михалёв</t>
  </si>
  <si>
    <r>
      <t xml:space="preserve">                               </t>
    </r>
    <r>
      <rPr>
        <sz val="24"/>
        <rFont val="Times New Roman"/>
        <family val="1"/>
        <charset val="204"/>
      </rPr>
      <t>(куратор ответственного исполнителя)</t>
    </r>
    <r>
      <rPr>
        <sz val="24"/>
        <color theme="1"/>
        <rFont val="Times New Roman"/>
        <family val="1"/>
        <charset val="204"/>
      </rPr>
      <t xml:space="preserve">
                                  "_____"___________________202__ г.</t>
    </r>
  </si>
  <si>
    <t>И.о. директора  департамента культуры и спорта Нефтеюганского района</t>
  </si>
  <si>
    <t>К.А.Финогенов</t>
  </si>
  <si>
    <t>Л.В.Левина</t>
  </si>
  <si>
    <t>И.о. директора МКУ "Управление по делам администрации района"</t>
  </si>
  <si>
    <t>Колпащикова Е.А., 250164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</si>
</sst>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\ _₽_-;\-* #,##0.0\ _₽_-;_-* &quot;-&quot;?\ _₽_-;_-@_-"/>
    <numFmt numFmtId="166" formatCode="_-* #,##0.00000\ _₽_-;\-* #,##0.00000\ _₽_-;_-* &quot;-&quot;?????\ _₽_-;_-@_-"/>
    <numFmt numFmtId="167" formatCode="_-* #,##0.000000\ _₽_-;\-* #,##0.000000\ _₽_-;_-* &quot;-&quot;??????\ _₽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2"/>
      <color theme="1"/>
      <name val="Calibri"/>
      <family val="2"/>
      <scheme val="minor"/>
    </font>
    <font>
      <sz val="24"/>
      <name val="Times New Roman"/>
      <family val="1"/>
      <charset val="204"/>
    </font>
    <font>
      <sz val="24"/>
      <color theme="1"/>
      <name val="Calibri"/>
      <family val="2"/>
      <scheme val="minor"/>
    </font>
    <font>
      <sz val="26"/>
      <color theme="1"/>
      <name val="Times New Roman"/>
      <family val="1"/>
      <charset val="204"/>
    </font>
    <font>
      <sz val="26"/>
      <color theme="1"/>
      <name val="Calibri"/>
      <family val="2"/>
      <scheme val="minor"/>
    </font>
    <font>
      <b/>
      <sz val="26"/>
      <color theme="1"/>
      <name val="Times New Roman"/>
      <family val="1"/>
      <charset val="204"/>
    </font>
    <font>
      <sz val="26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5" fillId="0" borderId="0" applyFont="0" applyFill="0" applyBorder="0" applyAlignment="0" applyProtection="0"/>
    <xf numFmtId="0" fontId="1" fillId="0" borderId="0"/>
  </cellStyleXfs>
  <cellXfs count="19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0" xfId="0" applyFont="1" applyAlignment="1"/>
    <xf numFmtId="0" fontId="6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/>
    <xf numFmtId="165" fontId="11" fillId="0" borderId="0" xfId="0" applyNumberFormat="1" applyFont="1"/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4" fillId="0" borderId="0" xfId="0" applyFont="1" applyAlignment="1">
      <alignment vertical="center"/>
    </xf>
    <xf numFmtId="0" fontId="21" fillId="0" borderId="0" xfId="0" applyFont="1"/>
    <xf numFmtId="0" fontId="21" fillId="0" borderId="1" xfId="0" applyFont="1" applyBorder="1" applyAlignment="1">
      <alignment vertical="center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43" fontId="15" fillId="0" borderId="2" xfId="0" applyNumberFormat="1" applyFont="1" applyBorder="1" applyAlignment="1">
      <alignment horizontal="center" vertical="center"/>
    </xf>
    <xf numFmtId="43" fontId="14" fillId="0" borderId="2" xfId="0" applyNumberFormat="1" applyFont="1" applyBorder="1" applyAlignment="1">
      <alignment horizontal="center" vertical="center"/>
    </xf>
    <xf numFmtId="43" fontId="14" fillId="0" borderId="2" xfId="0" applyNumberFormat="1" applyFont="1" applyBorder="1" applyAlignment="1">
      <alignment vertical="center" wrapText="1"/>
    </xf>
    <xf numFmtId="43" fontId="14" fillId="0" borderId="11" xfId="0" applyNumberFormat="1" applyFont="1" applyBorder="1" applyAlignment="1">
      <alignment horizontal="center" vertical="center"/>
    </xf>
    <xf numFmtId="43" fontId="15" fillId="0" borderId="2" xfId="0" applyNumberFormat="1" applyFont="1" applyBorder="1" applyAlignment="1">
      <alignment horizontal="center" vertical="center" wrapText="1"/>
    </xf>
    <xf numFmtId="43" fontId="14" fillId="0" borderId="2" xfId="0" applyNumberFormat="1" applyFont="1" applyFill="1" applyBorder="1" applyAlignment="1">
      <alignment vertical="center" wrapText="1"/>
    </xf>
    <xf numFmtId="43" fontId="14" fillId="2" borderId="2" xfId="0" applyNumberFormat="1" applyFont="1" applyFill="1" applyBorder="1" applyAlignment="1">
      <alignment vertical="center" wrapText="1"/>
    </xf>
    <xf numFmtId="43" fontId="15" fillId="0" borderId="2" xfId="0" applyNumberFormat="1" applyFont="1" applyBorder="1" applyAlignment="1">
      <alignment horizontal="center"/>
    </xf>
    <xf numFmtId="43" fontId="14" fillId="0" borderId="2" xfId="0" applyNumberFormat="1" applyFont="1" applyBorder="1" applyAlignment="1">
      <alignment horizontal="center" vertical="center" wrapText="1"/>
    </xf>
    <xf numFmtId="43" fontId="16" fillId="0" borderId="2" xfId="0" applyNumberFormat="1" applyFont="1" applyBorder="1" applyAlignment="1">
      <alignment horizontal="center" vertical="center" wrapText="1"/>
    </xf>
    <xf numFmtId="43" fontId="17" fillId="0" borderId="2" xfId="0" applyNumberFormat="1" applyFont="1" applyBorder="1"/>
    <xf numFmtId="43" fontId="14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17" fillId="0" borderId="0" xfId="0" applyFont="1" applyFill="1" applyBorder="1" applyAlignment="1">
      <alignment horizontal="left"/>
    </xf>
    <xf numFmtId="0" fontId="20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3" fontId="15" fillId="0" borderId="2" xfId="0" applyNumberFormat="1" applyFont="1" applyFill="1" applyBorder="1" applyAlignment="1">
      <alignment horizontal="center" vertical="center"/>
    </xf>
    <xf numFmtId="43" fontId="14" fillId="0" borderId="11" xfId="0" applyNumberFormat="1" applyFont="1" applyFill="1" applyBorder="1" applyAlignment="1">
      <alignment horizontal="center" vertical="center"/>
    </xf>
    <xf numFmtId="43" fontId="15" fillId="0" borderId="2" xfId="0" applyNumberFormat="1" applyFont="1" applyFill="1" applyBorder="1" applyAlignment="1">
      <alignment horizontal="center" vertical="center" wrapText="1"/>
    </xf>
    <xf numFmtId="43" fontId="14" fillId="0" borderId="2" xfId="0" applyNumberFormat="1" applyFont="1" applyFill="1" applyBorder="1" applyAlignment="1">
      <alignment horizontal="center" vertical="center" wrapText="1"/>
    </xf>
    <xf numFmtId="43" fontId="16" fillId="0" borderId="2" xfId="0" applyNumberFormat="1" applyFont="1" applyFill="1" applyBorder="1" applyAlignment="1">
      <alignment horizontal="center" vertical="center" wrapText="1"/>
    </xf>
    <xf numFmtId="43" fontId="17" fillId="0" borderId="2" xfId="0" applyNumberFormat="1" applyFont="1" applyFill="1" applyBorder="1"/>
    <xf numFmtId="165" fontId="11" fillId="0" borderId="0" xfId="0" applyNumberFormat="1" applyFont="1" applyFill="1"/>
    <xf numFmtId="0" fontId="11" fillId="0" borderId="0" xfId="0" applyFont="1" applyFill="1"/>
    <xf numFmtId="43" fontId="11" fillId="0" borderId="0" xfId="0" applyNumberFormat="1" applyFont="1"/>
    <xf numFmtId="0" fontId="15" fillId="0" borderId="5" xfId="0" applyFont="1" applyBorder="1" applyAlignment="1">
      <alignment horizontal="left" vertical="center" wrapText="1"/>
    </xf>
    <xf numFmtId="0" fontId="15" fillId="0" borderId="2" xfId="0" applyFont="1" applyBorder="1" applyAlignment="1">
      <alignment vertical="center" wrapText="1"/>
    </xf>
    <xf numFmtId="43" fontId="9" fillId="0" borderId="2" xfId="0" applyNumberFormat="1" applyFont="1" applyFill="1" applyBorder="1" applyAlignment="1">
      <alignment horizontal="center" vertical="center" wrapText="1"/>
    </xf>
    <xf numFmtId="166" fontId="15" fillId="0" borderId="2" xfId="0" applyNumberFormat="1" applyFont="1" applyFill="1" applyBorder="1" applyAlignment="1">
      <alignment horizontal="center" vertical="center"/>
    </xf>
    <xf numFmtId="166" fontId="14" fillId="0" borderId="2" xfId="0" applyNumberFormat="1" applyFont="1" applyFill="1" applyBorder="1" applyAlignment="1">
      <alignment vertical="center" wrapText="1"/>
    </xf>
    <xf numFmtId="166" fontId="14" fillId="0" borderId="2" xfId="0" applyNumberFormat="1" applyFont="1" applyFill="1" applyBorder="1" applyAlignment="1">
      <alignment horizontal="center" vertical="center"/>
    </xf>
    <xf numFmtId="166" fontId="9" fillId="0" borderId="2" xfId="0" applyNumberFormat="1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/>
    </xf>
    <xf numFmtId="166" fontId="9" fillId="0" borderId="2" xfId="0" applyNumberFormat="1" applyFont="1" applyFill="1" applyBorder="1" applyAlignment="1">
      <alignment vertical="center" wrapText="1"/>
    </xf>
    <xf numFmtId="166" fontId="14" fillId="0" borderId="2" xfId="0" applyNumberFormat="1" applyFont="1" applyFill="1" applyBorder="1" applyAlignment="1">
      <alignment horizontal="right" vertical="center" wrapText="1"/>
    </xf>
    <xf numFmtId="165" fontId="14" fillId="0" borderId="2" xfId="0" applyNumberFormat="1" applyFont="1" applyFill="1" applyBorder="1" applyAlignment="1">
      <alignment vertical="center" wrapText="1"/>
    </xf>
    <xf numFmtId="166" fontId="15" fillId="0" borderId="2" xfId="0" applyNumberFormat="1" applyFont="1" applyBorder="1" applyAlignment="1">
      <alignment horizontal="center" vertical="center"/>
    </xf>
    <xf numFmtId="166" fontId="14" fillId="0" borderId="2" xfId="0" applyNumberFormat="1" applyFont="1" applyBorder="1" applyAlignment="1">
      <alignment horizontal="center" vertical="center"/>
    </xf>
    <xf numFmtId="43" fontId="9" fillId="0" borderId="2" xfId="0" applyNumberFormat="1" applyFont="1" applyFill="1" applyBorder="1" applyAlignment="1">
      <alignment vertical="center" wrapText="1"/>
    </xf>
    <xf numFmtId="166" fontId="14" fillId="0" borderId="2" xfId="0" applyNumberFormat="1" applyFont="1" applyBorder="1" applyAlignment="1">
      <alignment vertical="center" wrapText="1"/>
    </xf>
    <xf numFmtId="167" fontId="14" fillId="0" borderId="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6" fillId="0" borderId="0" xfId="0" applyFont="1" applyAlignment="1">
      <alignment horizontal="center" vertical="center"/>
    </xf>
    <xf numFmtId="0" fontId="17" fillId="0" borderId="0" xfId="0" applyFont="1" applyBorder="1" applyAlignment="1"/>
    <xf numFmtId="0" fontId="20" fillId="0" borderId="0" xfId="0" applyFont="1" applyAlignment="1"/>
    <xf numFmtId="0" fontId="10" fillId="0" borderId="1" xfId="0" applyFont="1" applyFill="1" applyBorder="1" applyAlignment="1">
      <alignment horizontal="righ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4" zoomScale="80" zoomScaleNormal="100" zoomScaleSheetLayoutView="80" workbookViewId="0">
      <selection activeCell="B26" sqref="B26"/>
    </sheetView>
  </sheetViews>
  <sheetFormatPr defaultRowHeight="15" x14ac:dyDescent="0.25"/>
  <cols>
    <col min="1" max="1" width="6.140625" style="35" customWidth="1"/>
    <col min="2" max="2" width="78.5703125" style="1" customWidth="1"/>
    <col min="3" max="3" width="39.85546875" style="38" customWidth="1"/>
    <col min="4" max="4" width="35.85546875" style="38" customWidth="1"/>
    <col min="5" max="16384" width="9.140625" style="1"/>
  </cols>
  <sheetData>
    <row r="1" spans="1:4" ht="16.5" x14ac:dyDescent="0.25">
      <c r="D1" s="6" t="s">
        <v>51</v>
      </c>
    </row>
    <row r="2" spans="1:4" ht="16.5" x14ac:dyDescent="0.25">
      <c r="D2" s="6" t="s">
        <v>26</v>
      </c>
    </row>
    <row r="3" spans="1:4" ht="16.5" x14ac:dyDescent="0.25">
      <c r="D3" s="6" t="s">
        <v>27</v>
      </c>
    </row>
    <row r="4" spans="1:4" ht="16.5" x14ac:dyDescent="0.25">
      <c r="D4" s="6" t="s">
        <v>28</v>
      </c>
    </row>
    <row r="6" spans="1:4" ht="53.25" customHeight="1" x14ac:dyDescent="0.25">
      <c r="A6" s="124" t="s">
        <v>58</v>
      </c>
      <c r="B6" s="124"/>
      <c r="C6" s="124"/>
      <c r="D6" s="124"/>
    </row>
    <row r="7" spans="1:4" x14ac:dyDescent="0.25">
      <c r="B7" s="125"/>
      <c r="C7" s="125"/>
      <c r="D7" s="125"/>
    </row>
    <row r="8" spans="1:4" ht="28.5" customHeight="1" x14ac:dyDescent="0.25"/>
    <row r="9" spans="1:4" ht="30.75" customHeight="1" x14ac:dyDescent="0.25">
      <c r="A9" s="126" t="s">
        <v>0</v>
      </c>
      <c r="B9" s="126" t="s">
        <v>12</v>
      </c>
      <c r="C9" s="126" t="s">
        <v>29</v>
      </c>
      <c r="D9" s="126"/>
    </row>
    <row r="10" spans="1:4" ht="75" x14ac:dyDescent="0.25">
      <c r="A10" s="126"/>
      <c r="B10" s="126"/>
      <c r="C10" s="39" t="s">
        <v>30</v>
      </c>
      <c r="D10" s="39" t="s">
        <v>53</v>
      </c>
    </row>
    <row r="11" spans="1:4" s="3" customFormat="1" ht="21" customHeight="1" x14ac:dyDescent="0.2">
      <c r="A11" s="39">
        <v>1</v>
      </c>
      <c r="B11" s="39">
        <v>2</v>
      </c>
      <c r="C11" s="39">
        <v>4</v>
      </c>
      <c r="D11" s="39">
        <v>5</v>
      </c>
    </row>
    <row r="12" spans="1:4" ht="30" customHeight="1" x14ac:dyDescent="0.25">
      <c r="A12" s="30" t="s">
        <v>2</v>
      </c>
      <c r="B12" s="31" t="s">
        <v>60</v>
      </c>
      <c r="C12" s="39"/>
      <c r="D12" s="39"/>
    </row>
    <row r="13" spans="1:4" ht="18.75" x14ac:dyDescent="0.25">
      <c r="A13" s="39" t="s">
        <v>3</v>
      </c>
      <c r="B13" s="29" t="s">
        <v>25</v>
      </c>
      <c r="C13" s="39"/>
      <c r="D13" s="39"/>
    </row>
    <row r="14" spans="1:4" ht="18.75" x14ac:dyDescent="0.25">
      <c r="A14" s="39" t="s">
        <v>4</v>
      </c>
      <c r="B14" s="29" t="s">
        <v>25</v>
      </c>
      <c r="C14" s="39"/>
      <c r="D14" s="39"/>
    </row>
    <row r="15" spans="1:4" ht="18.75" x14ac:dyDescent="0.25">
      <c r="A15" s="39" t="s">
        <v>50</v>
      </c>
      <c r="B15" s="29"/>
      <c r="C15" s="39"/>
      <c r="D15" s="39"/>
    </row>
    <row r="16" spans="1:4" ht="36" customHeight="1" x14ac:dyDescent="0.25">
      <c r="A16" s="30" t="s">
        <v>6</v>
      </c>
      <c r="B16" s="31" t="s">
        <v>60</v>
      </c>
      <c r="C16" s="39"/>
      <c r="D16" s="39"/>
    </row>
    <row r="17" spans="1:7" ht="18.75" x14ac:dyDescent="0.25">
      <c r="A17" s="39" t="s">
        <v>7</v>
      </c>
      <c r="B17" s="29" t="s">
        <v>25</v>
      </c>
      <c r="C17" s="39"/>
      <c r="D17" s="39"/>
    </row>
    <row r="18" spans="1:7" ht="18.75" x14ac:dyDescent="0.25">
      <c r="A18" s="39" t="s">
        <v>8</v>
      </c>
      <c r="B18" s="29" t="s">
        <v>25</v>
      </c>
      <c r="C18" s="39"/>
      <c r="D18" s="39"/>
    </row>
    <row r="19" spans="1:7" ht="18.75" x14ac:dyDescent="0.25">
      <c r="A19" s="39" t="s">
        <v>50</v>
      </c>
      <c r="B19" s="29"/>
      <c r="C19" s="39"/>
      <c r="D19" s="39"/>
    </row>
    <row r="20" spans="1:7" x14ac:dyDescent="0.25">
      <c r="B20" s="4"/>
    </row>
    <row r="21" spans="1:7" ht="16.5" x14ac:dyDescent="0.25">
      <c r="B21" s="6" t="s">
        <v>57</v>
      </c>
      <c r="C21" s="41"/>
      <c r="D21" s="43" t="s">
        <v>39</v>
      </c>
      <c r="E21" s="43"/>
      <c r="F21" s="43"/>
    </row>
    <row r="22" spans="1:7" ht="16.5" x14ac:dyDescent="0.25">
      <c r="B22" s="6"/>
      <c r="C22" s="37" t="s">
        <v>38</v>
      </c>
      <c r="D22" s="1"/>
    </row>
    <row r="23" spans="1:7" ht="16.5" x14ac:dyDescent="0.25">
      <c r="B23" s="6"/>
      <c r="C23" s="7"/>
      <c r="D23" s="43"/>
      <c r="E23" s="38"/>
      <c r="F23" s="38"/>
      <c r="G23" s="38"/>
    </row>
    <row r="24" spans="1:7" ht="16.5" x14ac:dyDescent="0.25">
      <c r="B24" s="6" t="s">
        <v>31</v>
      </c>
      <c r="C24" s="36"/>
      <c r="D24" s="43" t="s">
        <v>39</v>
      </c>
      <c r="E24" s="123"/>
      <c r="F24" s="123"/>
      <c r="G24" s="123"/>
    </row>
    <row r="25" spans="1:7" x14ac:dyDescent="0.25">
      <c r="C25" s="37" t="s">
        <v>38</v>
      </c>
      <c r="D25" s="43"/>
    </row>
    <row r="27" spans="1:7" ht="16.5" x14ac:dyDescent="0.25">
      <c r="B27" s="6" t="s">
        <v>31</v>
      </c>
      <c r="C27" s="36"/>
      <c r="D27" s="43" t="s">
        <v>39</v>
      </c>
    </row>
    <row r="28" spans="1:7" x14ac:dyDescent="0.25">
      <c r="C28" s="37" t="s">
        <v>38</v>
      </c>
      <c r="D28" s="43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view="pageBreakPreview" zoomScale="80" zoomScaleNormal="100" zoomScaleSheetLayoutView="80" workbookViewId="0">
      <selection activeCell="C54" sqref="C54"/>
    </sheetView>
  </sheetViews>
  <sheetFormatPr defaultRowHeight="15" x14ac:dyDescent="0.25"/>
  <cols>
    <col min="1" max="1" width="4.140625" style="2" bestFit="1" customWidth="1"/>
    <col min="2" max="2" width="30.7109375" style="1" customWidth="1"/>
    <col min="3" max="3" width="24.42578125" style="1" customWidth="1"/>
    <col min="4" max="4" width="12.85546875" style="1" customWidth="1"/>
    <col min="5" max="14" width="9.140625" style="1" customWidth="1"/>
    <col min="15" max="15" width="9.28515625" style="1" customWidth="1"/>
    <col min="16" max="16" width="9.7109375" style="1" customWidth="1"/>
    <col min="17" max="16384" width="9.140625" style="1"/>
  </cols>
  <sheetData>
    <row r="1" spans="1:16" ht="16.5" x14ac:dyDescent="0.25">
      <c r="F1" s="6"/>
      <c r="M1" s="43" t="s">
        <v>33</v>
      </c>
      <c r="O1" s="43"/>
      <c r="P1" s="43"/>
    </row>
    <row r="2" spans="1:16" ht="16.5" x14ac:dyDescent="0.25">
      <c r="A2" s="34"/>
      <c r="F2" s="6"/>
      <c r="M2" s="6" t="s">
        <v>26</v>
      </c>
      <c r="O2" s="32"/>
      <c r="P2" s="32"/>
    </row>
    <row r="3" spans="1:16" ht="16.5" x14ac:dyDescent="0.25">
      <c r="A3" s="34"/>
      <c r="F3" s="6"/>
      <c r="M3" s="6" t="s">
        <v>27</v>
      </c>
      <c r="O3" s="32"/>
      <c r="P3" s="32"/>
    </row>
    <row r="4" spans="1:16" ht="16.5" x14ac:dyDescent="0.25">
      <c r="A4" s="34"/>
      <c r="F4" s="6"/>
      <c r="M4" s="6" t="s">
        <v>28</v>
      </c>
      <c r="O4" s="32"/>
      <c r="P4" s="32"/>
    </row>
    <row r="5" spans="1:16" ht="16.5" x14ac:dyDescent="0.25">
      <c r="A5" s="34"/>
      <c r="F5" s="6"/>
      <c r="N5" s="32"/>
      <c r="O5" s="32"/>
      <c r="P5" s="32"/>
    </row>
    <row r="6" spans="1:16" ht="16.5" x14ac:dyDescent="0.25">
      <c r="A6" s="34"/>
      <c r="F6" s="6"/>
      <c r="N6" s="32"/>
      <c r="O6" s="32"/>
      <c r="P6" s="32"/>
    </row>
    <row r="7" spans="1:16" ht="16.5" x14ac:dyDescent="0.25">
      <c r="A7" s="34"/>
      <c r="F7" s="6"/>
      <c r="N7" s="32"/>
      <c r="O7" s="32"/>
      <c r="P7" s="32"/>
    </row>
    <row r="8" spans="1:16" ht="16.5" x14ac:dyDescent="0.25">
      <c r="F8" s="6"/>
      <c r="M8" s="123" t="s">
        <v>45</v>
      </c>
      <c r="N8" s="123"/>
      <c r="O8" s="123"/>
      <c r="P8" s="123"/>
    </row>
    <row r="9" spans="1:16" ht="16.5" x14ac:dyDescent="0.25">
      <c r="F9" s="6"/>
      <c r="M9" s="139"/>
      <c r="N9" s="139"/>
      <c r="O9" s="139"/>
      <c r="P9" s="139"/>
    </row>
    <row r="10" spans="1:16" ht="16.5" x14ac:dyDescent="0.25">
      <c r="F10" s="6"/>
      <c r="M10" s="140"/>
      <c r="N10" s="140"/>
      <c r="O10" s="140"/>
      <c r="P10" s="140"/>
    </row>
    <row r="11" spans="1:16" ht="16.5" x14ac:dyDescent="0.25">
      <c r="F11" s="6"/>
      <c r="M11" s="21"/>
      <c r="N11" s="21"/>
      <c r="O11" s="21"/>
      <c r="P11" s="21"/>
    </row>
    <row r="12" spans="1:16" ht="16.5" x14ac:dyDescent="0.25">
      <c r="F12" s="6"/>
      <c r="M12" s="141" t="s">
        <v>40</v>
      </c>
      <c r="N12" s="141"/>
      <c r="O12" s="141"/>
      <c r="P12" s="141"/>
    </row>
    <row r="13" spans="1:16" ht="16.5" x14ac:dyDescent="0.25">
      <c r="F13" s="6"/>
      <c r="M13" s="5"/>
      <c r="N13" s="5"/>
      <c r="O13" s="5"/>
      <c r="P13" s="5"/>
    </row>
    <row r="14" spans="1:16" ht="21" customHeight="1" x14ac:dyDescent="0.25">
      <c r="A14" s="125" t="s">
        <v>41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</row>
    <row r="15" spans="1:16" ht="22.5" customHeight="1" x14ac:dyDescent="0.25">
      <c r="A15" s="131" t="s">
        <v>42</v>
      </c>
      <c r="B15" s="131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  <c r="P15" s="131"/>
    </row>
    <row r="16" spans="1:16" x14ac:dyDescent="0.25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</row>
    <row r="17" spans="1:16" x14ac:dyDescent="0.25">
      <c r="O17" s="133" t="s">
        <v>43</v>
      </c>
      <c r="P17" s="133"/>
    </row>
    <row r="18" spans="1:16" ht="42.75" customHeight="1" x14ac:dyDescent="0.25">
      <c r="A18" s="127" t="s">
        <v>0</v>
      </c>
      <c r="B18" s="127" t="s">
        <v>12</v>
      </c>
      <c r="C18" s="127" t="s">
        <v>34</v>
      </c>
      <c r="D18" s="127" t="s">
        <v>37</v>
      </c>
      <c r="E18" s="127" t="s">
        <v>44</v>
      </c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</row>
    <row r="19" spans="1:16" ht="24.75" customHeight="1" x14ac:dyDescent="0.25">
      <c r="A19" s="127"/>
      <c r="B19" s="127"/>
      <c r="C19" s="127"/>
      <c r="D19" s="127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142" t="s">
        <v>2</v>
      </c>
      <c r="B21" s="142" t="s">
        <v>59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143"/>
      <c r="B22" s="143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143"/>
      <c r="B23" s="143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143"/>
      <c r="B24" s="143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143"/>
      <c r="B25" s="144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143"/>
      <c r="B26" s="144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146"/>
      <c r="B27" s="145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27" t="s">
        <v>3</v>
      </c>
      <c r="B28" s="128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27"/>
      <c r="B29" s="129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27"/>
      <c r="B30" s="129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27"/>
      <c r="B31" s="129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27"/>
      <c r="B32" s="129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27"/>
      <c r="B33" s="129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27"/>
      <c r="B34" s="130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27" t="s">
        <v>4</v>
      </c>
      <c r="B35" s="128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27"/>
      <c r="B36" s="129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27"/>
      <c r="B37" s="129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27"/>
      <c r="B38" s="129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27"/>
      <c r="B39" s="129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27"/>
      <c r="B40" s="129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27"/>
      <c r="B41" s="130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27" t="s">
        <v>6</v>
      </c>
      <c r="B43" s="127" t="s">
        <v>59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27"/>
      <c r="B44" s="127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27"/>
      <c r="B45" s="127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27"/>
      <c r="B46" s="127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27"/>
      <c r="B47" s="127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27"/>
      <c r="B48" s="127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27"/>
      <c r="B49" s="127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27" t="s">
        <v>7</v>
      </c>
      <c r="B50" s="128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27"/>
      <c r="B51" s="129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27"/>
      <c r="B52" s="129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27"/>
      <c r="B53" s="129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27"/>
      <c r="B54" s="129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27"/>
      <c r="B55" s="129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27"/>
      <c r="B56" s="130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27" t="s">
        <v>8</v>
      </c>
      <c r="B57" s="128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27"/>
      <c r="B58" s="129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27"/>
      <c r="B59" s="129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27"/>
      <c r="B60" s="129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27"/>
      <c r="B61" s="129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27"/>
      <c r="B62" s="129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27"/>
      <c r="B63" s="130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38" t="s">
        <v>54</v>
      </c>
      <c r="B65" s="138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38"/>
      <c r="B66" s="138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38"/>
      <c r="B67" s="138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38"/>
      <c r="B68" s="138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38"/>
      <c r="B69" s="138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38"/>
      <c r="B70" s="138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38"/>
      <c r="B71" s="138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37" t="s">
        <v>36</v>
      </c>
      <c r="B72" s="137"/>
      <c r="C72" s="137"/>
      <c r="D72" s="137"/>
    </row>
    <row r="73" spans="1:16" ht="16.5" x14ac:dyDescent="0.25">
      <c r="B73" s="6"/>
      <c r="C73" s="7"/>
      <c r="D73" s="7"/>
    </row>
    <row r="74" spans="1:16" ht="16.5" x14ac:dyDescent="0.25">
      <c r="B74" s="6" t="s">
        <v>31</v>
      </c>
      <c r="C74" s="134"/>
      <c r="D74" s="134"/>
      <c r="E74" s="134"/>
      <c r="F74" s="123" t="s">
        <v>39</v>
      </c>
      <c r="G74" s="123"/>
      <c r="H74" s="123"/>
    </row>
    <row r="75" spans="1:16" ht="16.5" x14ac:dyDescent="0.25">
      <c r="B75" s="6"/>
      <c r="C75" s="136" t="s">
        <v>38</v>
      </c>
      <c r="D75" s="136"/>
      <c r="E75" s="136"/>
    </row>
    <row r="76" spans="1:16" ht="16.5" x14ac:dyDescent="0.25">
      <c r="B76" s="6" t="s">
        <v>55</v>
      </c>
      <c r="C76" s="134"/>
      <c r="D76" s="134"/>
      <c r="E76" s="134"/>
      <c r="F76" s="123" t="s">
        <v>39</v>
      </c>
      <c r="G76" s="123"/>
      <c r="H76" s="123"/>
    </row>
    <row r="77" spans="1:16" x14ac:dyDescent="0.25">
      <c r="C77" s="136" t="s">
        <v>38</v>
      </c>
      <c r="D77" s="136"/>
      <c r="E77" s="136"/>
    </row>
    <row r="78" spans="1:16" x14ac:dyDescent="0.25">
      <c r="A78" s="34"/>
      <c r="C78" s="40"/>
      <c r="D78" s="40"/>
      <c r="E78" s="40"/>
    </row>
    <row r="79" spans="1:16" ht="16.5" x14ac:dyDescent="0.25">
      <c r="A79" s="34"/>
      <c r="B79" s="6" t="s">
        <v>56</v>
      </c>
      <c r="C79" s="134"/>
      <c r="D79" s="134"/>
      <c r="E79" s="134"/>
      <c r="F79" s="123" t="s">
        <v>39</v>
      </c>
      <c r="G79" s="123"/>
      <c r="H79" s="123"/>
    </row>
    <row r="80" spans="1:16" ht="16.5" x14ac:dyDescent="0.25">
      <c r="A80" s="34"/>
      <c r="B80" s="6"/>
      <c r="C80" s="33"/>
      <c r="D80" s="33"/>
      <c r="E80" s="33"/>
      <c r="F80" s="32"/>
      <c r="G80" s="32"/>
      <c r="H80" s="32"/>
    </row>
    <row r="81" spans="2:8" ht="18" customHeight="1" x14ac:dyDescent="0.25">
      <c r="B81" s="6" t="s">
        <v>31</v>
      </c>
      <c r="C81" s="135"/>
      <c r="D81" s="135"/>
      <c r="E81" s="135"/>
      <c r="F81" s="123" t="s">
        <v>39</v>
      </c>
      <c r="G81" s="123"/>
      <c r="H81" s="123"/>
    </row>
    <row r="82" spans="2:8" ht="16.5" x14ac:dyDescent="0.25">
      <c r="B82" s="6" t="s">
        <v>32</v>
      </c>
      <c r="C82" s="136" t="s">
        <v>38</v>
      </c>
      <c r="D82" s="136"/>
      <c r="E82" s="136"/>
    </row>
    <row r="83" spans="2:8" ht="22.5" customHeight="1" x14ac:dyDescent="0.25"/>
  </sheetData>
  <mergeCells count="38"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  <mergeCell ref="A57:A63"/>
    <mergeCell ref="C74:E74"/>
    <mergeCell ref="A72:D72"/>
    <mergeCell ref="A65:B71"/>
    <mergeCell ref="B43:B49"/>
    <mergeCell ref="C76:E76"/>
    <mergeCell ref="C81:E81"/>
    <mergeCell ref="C75:E75"/>
    <mergeCell ref="C77:E77"/>
    <mergeCell ref="B28:B34"/>
    <mergeCell ref="C79:E79"/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80" zoomScaleNormal="100" zoomScaleSheetLayoutView="80" workbookViewId="0">
      <selection activeCell="B27" sqref="B27"/>
    </sheetView>
  </sheetViews>
  <sheetFormatPr defaultRowHeight="15" x14ac:dyDescent="0.25"/>
  <cols>
    <col min="1" max="1" width="6.140625" style="2" customWidth="1"/>
    <col min="2" max="2" width="78.5703125" style="1" customWidth="1"/>
    <col min="3" max="3" width="49.42578125" style="1" customWidth="1"/>
    <col min="4" max="4" width="38.7109375" style="5" customWidth="1"/>
    <col min="5" max="5" width="35.85546875" style="5" customWidth="1"/>
    <col min="6" max="16384" width="9.140625" style="1"/>
  </cols>
  <sheetData>
    <row r="1" spans="1:5" ht="16.5" x14ac:dyDescent="0.25">
      <c r="E1" s="6" t="s">
        <v>51</v>
      </c>
    </row>
    <row r="2" spans="1:5" ht="16.5" x14ac:dyDescent="0.25">
      <c r="E2" s="6" t="s">
        <v>26</v>
      </c>
    </row>
    <row r="3" spans="1:5" ht="16.5" x14ac:dyDescent="0.25">
      <c r="E3" s="6" t="s">
        <v>27</v>
      </c>
    </row>
    <row r="4" spans="1:5" ht="16.5" x14ac:dyDescent="0.25">
      <c r="E4" s="6" t="s">
        <v>28</v>
      </c>
    </row>
    <row r="6" spans="1:5" ht="53.25" customHeight="1" x14ac:dyDescent="0.25">
      <c r="A6" s="124" t="s">
        <v>49</v>
      </c>
      <c r="B6" s="124"/>
      <c r="C6" s="124"/>
      <c r="D6" s="124"/>
      <c r="E6" s="124"/>
    </row>
    <row r="7" spans="1:5" x14ac:dyDescent="0.25">
      <c r="B7" s="125"/>
      <c r="C7" s="125"/>
      <c r="D7" s="125"/>
      <c r="E7" s="125"/>
    </row>
    <row r="8" spans="1:5" ht="28.5" customHeight="1" x14ac:dyDescent="0.25"/>
    <row r="9" spans="1:5" ht="30.75" customHeight="1" x14ac:dyDescent="0.25">
      <c r="A9" s="126" t="s">
        <v>0</v>
      </c>
      <c r="B9" s="126" t="s">
        <v>12</v>
      </c>
      <c r="C9" s="126" t="s">
        <v>52</v>
      </c>
      <c r="D9" s="126" t="s">
        <v>29</v>
      </c>
      <c r="E9" s="126"/>
    </row>
    <row r="10" spans="1:5" ht="75" x14ac:dyDescent="0.25">
      <c r="A10" s="126"/>
      <c r="B10" s="126"/>
      <c r="C10" s="126"/>
      <c r="D10" s="28" t="s">
        <v>30</v>
      </c>
      <c r="E10" s="28" t="s">
        <v>53</v>
      </c>
    </row>
    <row r="11" spans="1:5" s="3" customFormat="1" ht="21" customHeight="1" x14ac:dyDescent="0.2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.75" x14ac:dyDescent="0.25">
      <c r="A13" s="28" t="s">
        <v>3</v>
      </c>
      <c r="B13" s="29" t="s">
        <v>25</v>
      </c>
      <c r="C13" s="29"/>
      <c r="D13" s="28"/>
      <c r="E13" s="28"/>
    </row>
    <row r="14" spans="1:5" ht="18.75" x14ac:dyDescent="0.25">
      <c r="A14" s="28" t="s">
        <v>4</v>
      </c>
      <c r="B14" s="29" t="s">
        <v>25</v>
      </c>
      <c r="C14" s="29"/>
      <c r="D14" s="28"/>
      <c r="E14" s="28"/>
    </row>
    <row r="15" spans="1:5" ht="18.75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.75" x14ac:dyDescent="0.25">
      <c r="A17" s="28" t="s">
        <v>7</v>
      </c>
      <c r="B17" s="29" t="s">
        <v>25</v>
      </c>
      <c r="C17" s="29"/>
      <c r="D17" s="28"/>
      <c r="E17" s="28"/>
    </row>
    <row r="18" spans="1:8" ht="18.75" x14ac:dyDescent="0.25">
      <c r="A18" s="28" t="s">
        <v>8</v>
      </c>
      <c r="B18" s="29" t="s">
        <v>25</v>
      </c>
      <c r="C18" s="29"/>
      <c r="D18" s="28"/>
      <c r="E18" s="28"/>
    </row>
    <row r="19" spans="1:8" ht="18.75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5" x14ac:dyDescent="0.25">
      <c r="B21" s="6" t="s">
        <v>31</v>
      </c>
      <c r="C21" s="41"/>
      <c r="D21" s="41"/>
      <c r="E21" s="43" t="s">
        <v>39</v>
      </c>
      <c r="F21" s="43"/>
      <c r="G21" s="43"/>
    </row>
    <row r="22" spans="1:8" ht="16.5" x14ac:dyDescent="0.25">
      <c r="B22" s="6"/>
      <c r="C22" s="46" t="s">
        <v>38</v>
      </c>
      <c r="D22" s="42"/>
      <c r="E22" s="1"/>
    </row>
    <row r="23" spans="1:8" ht="16.5" x14ac:dyDescent="0.25">
      <c r="B23" s="6" t="s">
        <v>55</v>
      </c>
      <c r="C23" s="47"/>
      <c r="D23" s="41"/>
      <c r="E23" s="43" t="s">
        <v>39</v>
      </c>
      <c r="F23" s="43"/>
      <c r="G23" s="43"/>
    </row>
    <row r="24" spans="1:8" x14ac:dyDescent="0.25">
      <c r="A24" s="34"/>
      <c r="C24" s="46" t="s">
        <v>38</v>
      </c>
      <c r="D24" s="42"/>
      <c r="E24" s="1"/>
    </row>
    <row r="25" spans="1:8" x14ac:dyDescent="0.25">
      <c r="C25" s="48"/>
      <c r="D25" s="40"/>
      <c r="E25" s="1"/>
    </row>
    <row r="26" spans="1:8" ht="16.5" x14ac:dyDescent="0.25">
      <c r="B26" s="6" t="s">
        <v>56</v>
      </c>
      <c r="C26" s="47"/>
      <c r="D26" s="41"/>
      <c r="E26" s="43" t="s">
        <v>39</v>
      </c>
      <c r="F26" s="43"/>
      <c r="G26" s="43"/>
    </row>
    <row r="27" spans="1:8" ht="16.5" x14ac:dyDescent="0.25">
      <c r="B27" s="6"/>
      <c r="C27" s="49"/>
      <c r="D27" s="45"/>
      <c r="E27" s="43"/>
      <c r="F27" s="32"/>
      <c r="G27" s="32"/>
      <c r="H27" s="32"/>
    </row>
    <row r="28" spans="1:8" ht="16.5" x14ac:dyDescent="0.25">
      <c r="B28" s="6" t="s">
        <v>31</v>
      </c>
      <c r="C28" s="50"/>
      <c r="D28" s="44"/>
      <c r="E28" s="43" t="s">
        <v>39</v>
      </c>
      <c r="F28" s="123"/>
      <c r="G28" s="123"/>
      <c r="H28" s="123"/>
    </row>
    <row r="29" spans="1:8" x14ac:dyDescent="0.25">
      <c r="C29" s="46" t="s">
        <v>38</v>
      </c>
      <c r="D29" s="42"/>
      <c r="E29" s="43"/>
    </row>
    <row r="30" spans="1:8" ht="16.5" x14ac:dyDescent="0.25">
      <c r="B30" s="6" t="s">
        <v>32</v>
      </c>
      <c r="E30" s="43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87"/>
  <sheetViews>
    <sheetView tabSelected="1" view="pageBreakPreview" zoomScale="40" zoomScaleNormal="100" zoomScaleSheetLayoutView="40" workbookViewId="0">
      <pane ySplit="13" topLeftCell="A14" activePane="bottomLeft" state="frozen"/>
      <selection pane="bottomLeft" activeCell="I184" sqref="I184"/>
    </sheetView>
  </sheetViews>
  <sheetFormatPr defaultRowHeight="20.25" x14ac:dyDescent="0.3"/>
  <cols>
    <col min="1" max="1" width="9.7109375" style="58" customWidth="1"/>
    <col min="2" max="2" width="60.7109375" style="51" customWidth="1"/>
    <col min="3" max="3" width="53.5703125" style="51" customWidth="1"/>
    <col min="4" max="4" width="29.7109375" style="51" customWidth="1"/>
    <col min="5" max="5" width="34" style="51" customWidth="1"/>
    <col min="6" max="6" width="26.28515625" style="51" customWidth="1"/>
    <col min="7" max="7" width="31" style="51" customWidth="1"/>
    <col min="8" max="8" width="27" style="51" customWidth="1"/>
    <col min="9" max="10" width="28.7109375" style="51" customWidth="1"/>
    <col min="11" max="11" width="28.5703125" style="51" customWidth="1"/>
    <col min="12" max="12" width="28.85546875" style="51" customWidth="1"/>
    <col min="13" max="13" width="27.28515625" style="51" customWidth="1"/>
    <col min="14" max="14" width="29.7109375" style="94" customWidth="1"/>
    <col min="15" max="15" width="29.42578125" style="94" customWidth="1"/>
    <col min="16" max="16" width="28.7109375" style="51" customWidth="1"/>
    <col min="17" max="17" width="29.28515625" style="51" customWidth="1"/>
    <col min="18" max="16384" width="9.140625" style="51"/>
  </cols>
  <sheetData>
    <row r="1" spans="1:17" ht="30.75" x14ac:dyDescent="0.45">
      <c r="F1" s="52"/>
      <c r="M1" s="148" t="s">
        <v>77</v>
      </c>
      <c r="N1" s="148"/>
      <c r="O1" s="148"/>
      <c r="P1" s="148"/>
      <c r="Q1" s="148"/>
    </row>
    <row r="2" spans="1:17" ht="30.75" x14ac:dyDescent="0.45">
      <c r="F2" s="52"/>
      <c r="M2" s="70"/>
      <c r="N2" s="90"/>
      <c r="O2" s="90"/>
      <c r="P2" s="70"/>
      <c r="Q2" s="70"/>
    </row>
    <row r="3" spans="1:17" ht="30.75" x14ac:dyDescent="0.45">
      <c r="G3" s="52"/>
      <c r="M3" s="149" t="s">
        <v>116</v>
      </c>
      <c r="N3" s="149"/>
      <c r="O3" s="149"/>
      <c r="P3" s="149"/>
      <c r="Q3" s="149"/>
    </row>
    <row r="4" spans="1:17" ht="117" customHeight="1" x14ac:dyDescent="0.45">
      <c r="M4" s="150" t="s">
        <v>117</v>
      </c>
      <c r="N4" s="149"/>
      <c r="O4" s="149"/>
      <c r="P4" s="149"/>
      <c r="Q4" s="149"/>
    </row>
    <row r="5" spans="1:17" ht="30.75" x14ac:dyDescent="0.45">
      <c r="M5" s="71"/>
      <c r="N5" s="91"/>
      <c r="O5" s="91"/>
      <c r="P5" s="71"/>
      <c r="Q5" s="71"/>
    </row>
    <row r="6" spans="1:17" ht="31.5" x14ac:dyDescent="0.5">
      <c r="M6" s="71"/>
      <c r="N6" s="152"/>
      <c r="O6" s="153"/>
      <c r="P6" s="153"/>
      <c r="Q6" s="153"/>
    </row>
    <row r="7" spans="1:17" ht="31.5" x14ac:dyDescent="0.5">
      <c r="M7" s="71"/>
      <c r="N7" s="91"/>
      <c r="O7" s="92"/>
      <c r="P7" s="72"/>
      <c r="Q7" s="72"/>
    </row>
    <row r="8" spans="1:17" ht="22.5" customHeight="1" x14ac:dyDescent="0.3">
      <c r="G8" s="52"/>
      <c r="N8" s="93"/>
      <c r="O8" s="93"/>
      <c r="P8" s="53"/>
      <c r="Q8" s="53"/>
    </row>
    <row r="9" spans="1:17" ht="33" customHeight="1" x14ac:dyDescent="0.3">
      <c r="A9" s="151" t="s">
        <v>41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</row>
    <row r="10" spans="1:17" ht="32.25" customHeight="1" x14ac:dyDescent="0.3">
      <c r="A10" s="147" t="s">
        <v>78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</row>
    <row r="11" spans="1:17" ht="23.25" customHeight="1" x14ac:dyDescent="0.3">
      <c r="P11" s="154" t="s">
        <v>43</v>
      </c>
      <c r="Q11" s="154"/>
    </row>
    <row r="12" spans="1:17" ht="97.5" customHeight="1" x14ac:dyDescent="0.3">
      <c r="A12" s="155" t="s">
        <v>0</v>
      </c>
      <c r="B12" s="155" t="s">
        <v>81</v>
      </c>
      <c r="C12" s="156" t="s">
        <v>61</v>
      </c>
      <c r="D12" s="155" t="s">
        <v>34</v>
      </c>
      <c r="E12" s="155" t="s">
        <v>37</v>
      </c>
      <c r="F12" s="155" t="s">
        <v>44</v>
      </c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</row>
    <row r="13" spans="1:17" ht="75.75" customHeight="1" x14ac:dyDescent="0.3">
      <c r="A13" s="155"/>
      <c r="B13" s="155"/>
      <c r="C13" s="157"/>
      <c r="D13" s="155"/>
      <c r="E13" s="155"/>
      <c r="F13" s="66" t="s">
        <v>13</v>
      </c>
      <c r="G13" s="66" t="s">
        <v>14</v>
      </c>
      <c r="H13" s="66" t="s">
        <v>15</v>
      </c>
      <c r="I13" s="66" t="s">
        <v>16</v>
      </c>
      <c r="J13" s="66" t="s">
        <v>17</v>
      </c>
      <c r="K13" s="66" t="s">
        <v>18</v>
      </c>
      <c r="L13" s="66" t="s">
        <v>19</v>
      </c>
      <c r="M13" s="66" t="s">
        <v>20</v>
      </c>
      <c r="N13" s="95" t="s">
        <v>21</v>
      </c>
      <c r="O13" s="95" t="s">
        <v>22</v>
      </c>
      <c r="P13" s="66" t="s">
        <v>23</v>
      </c>
      <c r="Q13" s="66" t="s">
        <v>24</v>
      </c>
    </row>
    <row r="14" spans="1:17" ht="27" customHeight="1" x14ac:dyDescent="0.3">
      <c r="A14" s="60">
        <v>1</v>
      </c>
      <c r="B14" s="60">
        <v>2</v>
      </c>
      <c r="C14" s="60">
        <v>3</v>
      </c>
      <c r="D14" s="60">
        <v>4</v>
      </c>
      <c r="E14" s="54">
        <v>5</v>
      </c>
      <c r="F14" s="60">
        <v>6</v>
      </c>
      <c r="G14" s="60">
        <v>7</v>
      </c>
      <c r="H14" s="60">
        <v>8</v>
      </c>
      <c r="I14" s="60">
        <v>9</v>
      </c>
      <c r="J14" s="60">
        <v>10</v>
      </c>
      <c r="K14" s="60">
        <v>11</v>
      </c>
      <c r="L14" s="60">
        <v>12</v>
      </c>
      <c r="M14" s="60">
        <v>13</v>
      </c>
      <c r="N14" s="96">
        <v>14</v>
      </c>
      <c r="O14" s="96">
        <v>15</v>
      </c>
      <c r="P14" s="60">
        <v>16</v>
      </c>
      <c r="Q14" s="60">
        <v>17</v>
      </c>
    </row>
    <row r="15" spans="1:17" ht="49.5" customHeight="1" x14ac:dyDescent="0.3">
      <c r="A15" s="159" t="s">
        <v>3</v>
      </c>
      <c r="B15" s="163" t="s">
        <v>82</v>
      </c>
      <c r="C15" s="156" t="s">
        <v>114</v>
      </c>
      <c r="D15" s="62" t="s">
        <v>35</v>
      </c>
      <c r="E15" s="78">
        <f>E16+E17+E18+E19+E20+E21</f>
        <v>0</v>
      </c>
      <c r="F15" s="78"/>
      <c r="G15" s="78"/>
      <c r="H15" s="78"/>
      <c r="I15" s="78"/>
      <c r="J15" s="78"/>
      <c r="K15" s="78"/>
      <c r="L15" s="78"/>
      <c r="M15" s="78"/>
      <c r="N15" s="97"/>
      <c r="O15" s="97"/>
      <c r="P15" s="78"/>
      <c r="Q15" s="78"/>
    </row>
    <row r="16" spans="1:17" ht="35.25" customHeight="1" x14ac:dyDescent="0.3">
      <c r="A16" s="160"/>
      <c r="B16" s="164"/>
      <c r="C16" s="166"/>
      <c r="D16" s="63" t="s">
        <v>9</v>
      </c>
      <c r="E16" s="79">
        <f>F16+G16+H16+I16+J16+K16+L16+M16+N16+O16+P16+Q16</f>
        <v>0</v>
      </c>
      <c r="F16" s="80"/>
      <c r="G16" s="80"/>
      <c r="H16" s="80"/>
      <c r="I16" s="80"/>
      <c r="J16" s="80"/>
      <c r="K16" s="80"/>
      <c r="L16" s="80"/>
      <c r="M16" s="80"/>
      <c r="N16" s="83"/>
      <c r="O16" s="83"/>
      <c r="P16" s="80"/>
      <c r="Q16" s="80"/>
    </row>
    <row r="17" spans="1:17" ht="43.5" customHeight="1" x14ac:dyDescent="0.3">
      <c r="A17" s="160"/>
      <c r="B17" s="164"/>
      <c r="C17" s="166"/>
      <c r="D17" s="63" t="s">
        <v>10</v>
      </c>
      <c r="E17" s="79">
        <f t="shared" ref="E17:E21" si="0">F17+G17+H17+I17+J17+K17+L17+M17+N17+O17+P17+Q17</f>
        <v>0</v>
      </c>
      <c r="F17" s="80"/>
      <c r="G17" s="80"/>
      <c r="H17" s="80"/>
      <c r="I17" s="80"/>
      <c r="J17" s="80"/>
      <c r="K17" s="80"/>
      <c r="L17" s="80"/>
      <c r="M17" s="80"/>
      <c r="N17" s="83"/>
      <c r="O17" s="83"/>
      <c r="P17" s="80"/>
      <c r="Q17" s="80"/>
    </row>
    <row r="18" spans="1:17" ht="39.75" customHeight="1" x14ac:dyDescent="0.3">
      <c r="A18" s="160"/>
      <c r="B18" s="164"/>
      <c r="C18" s="166"/>
      <c r="D18" s="64" t="s">
        <v>11</v>
      </c>
      <c r="E18" s="79">
        <f t="shared" si="0"/>
        <v>0</v>
      </c>
      <c r="F18" s="79"/>
      <c r="G18" s="79"/>
      <c r="H18" s="79"/>
      <c r="I18" s="79"/>
      <c r="J18" s="79"/>
      <c r="K18" s="79"/>
      <c r="L18" s="79"/>
      <c r="M18" s="79"/>
      <c r="N18" s="89"/>
      <c r="O18" s="89"/>
      <c r="P18" s="79">
        <v>0</v>
      </c>
      <c r="Q18" s="79"/>
    </row>
    <row r="19" spans="1:17" ht="114" customHeight="1" x14ac:dyDescent="0.3">
      <c r="A19" s="160"/>
      <c r="B19" s="164"/>
      <c r="C19" s="166"/>
      <c r="D19" s="65" t="s">
        <v>48</v>
      </c>
      <c r="E19" s="79">
        <f t="shared" si="0"/>
        <v>0</v>
      </c>
      <c r="F19" s="80"/>
      <c r="G19" s="80"/>
      <c r="H19" s="80"/>
      <c r="I19" s="80"/>
      <c r="J19" s="80"/>
      <c r="K19" s="80"/>
      <c r="L19" s="80"/>
      <c r="M19" s="80"/>
      <c r="N19" s="83"/>
      <c r="O19" s="83"/>
      <c r="P19" s="80"/>
      <c r="Q19" s="80"/>
    </row>
    <row r="20" spans="1:17" ht="58.5" customHeight="1" x14ac:dyDescent="0.3">
      <c r="A20" s="160"/>
      <c r="B20" s="164"/>
      <c r="C20" s="166"/>
      <c r="D20" s="65" t="s">
        <v>79</v>
      </c>
      <c r="E20" s="79">
        <f t="shared" si="0"/>
        <v>0</v>
      </c>
      <c r="F20" s="80"/>
      <c r="G20" s="80"/>
      <c r="H20" s="80"/>
      <c r="I20" s="80"/>
      <c r="J20" s="80"/>
      <c r="K20" s="80"/>
      <c r="L20" s="80"/>
      <c r="M20" s="80"/>
      <c r="N20" s="83"/>
      <c r="O20" s="83"/>
      <c r="P20" s="80"/>
      <c r="Q20" s="80"/>
    </row>
    <row r="21" spans="1:17" ht="51.75" customHeight="1" x14ac:dyDescent="0.3">
      <c r="A21" s="160"/>
      <c r="B21" s="164"/>
      <c r="C21" s="157"/>
      <c r="D21" s="65" t="s">
        <v>80</v>
      </c>
      <c r="E21" s="79">
        <f t="shared" si="0"/>
        <v>0</v>
      </c>
      <c r="F21" s="81"/>
      <c r="G21" s="81"/>
      <c r="H21" s="81"/>
      <c r="I21" s="81"/>
      <c r="J21" s="81"/>
      <c r="K21" s="81"/>
      <c r="L21" s="81"/>
      <c r="M21" s="81"/>
      <c r="N21" s="98"/>
      <c r="O21" s="98"/>
      <c r="P21" s="81"/>
      <c r="Q21" s="81"/>
    </row>
    <row r="22" spans="1:17" ht="51" customHeight="1" x14ac:dyDescent="0.3">
      <c r="A22" s="161"/>
      <c r="B22" s="164"/>
      <c r="C22" s="156" t="s">
        <v>113</v>
      </c>
      <c r="D22" s="62" t="s">
        <v>35</v>
      </c>
      <c r="E22" s="118">
        <f>E23+E24+E25+E26+E27+E28</f>
        <v>150</v>
      </c>
      <c r="F22" s="118">
        <f t="shared" ref="F22:Q22" si="1">F23+F24+F25+F26+F27+F28</f>
        <v>0</v>
      </c>
      <c r="G22" s="118">
        <f t="shared" si="1"/>
        <v>0</v>
      </c>
      <c r="H22" s="118">
        <f t="shared" si="1"/>
        <v>0</v>
      </c>
      <c r="I22" s="118">
        <f t="shared" si="1"/>
        <v>0</v>
      </c>
      <c r="J22" s="118">
        <f t="shared" si="1"/>
        <v>0</v>
      </c>
      <c r="K22" s="118">
        <f t="shared" si="1"/>
        <v>0</v>
      </c>
      <c r="L22" s="118">
        <f t="shared" si="1"/>
        <v>150</v>
      </c>
      <c r="M22" s="78">
        <f t="shared" si="1"/>
        <v>0</v>
      </c>
      <c r="N22" s="97">
        <f t="shared" si="1"/>
        <v>0</v>
      </c>
      <c r="O22" s="97">
        <f t="shared" si="1"/>
        <v>0</v>
      </c>
      <c r="P22" s="78">
        <f t="shared" si="1"/>
        <v>0</v>
      </c>
      <c r="Q22" s="78">
        <f t="shared" si="1"/>
        <v>0</v>
      </c>
    </row>
    <row r="23" spans="1:17" ht="42" customHeight="1" x14ac:dyDescent="0.3">
      <c r="A23" s="161"/>
      <c r="B23" s="164"/>
      <c r="C23" s="166"/>
      <c r="D23" s="63" t="s">
        <v>9</v>
      </c>
      <c r="E23" s="119">
        <f>F23+G23+H23+I23+J23+K23+L23+M23+N23+O23+P23+Q23</f>
        <v>0</v>
      </c>
      <c r="F23" s="121"/>
      <c r="G23" s="121"/>
      <c r="H23" s="121"/>
      <c r="I23" s="121"/>
      <c r="J23" s="121"/>
      <c r="K23" s="121"/>
      <c r="L23" s="121"/>
      <c r="M23" s="80"/>
      <c r="N23" s="83"/>
      <c r="O23" s="83"/>
      <c r="P23" s="80"/>
      <c r="Q23" s="80"/>
    </row>
    <row r="24" spans="1:17" ht="37.5" customHeight="1" x14ac:dyDescent="0.3">
      <c r="A24" s="161"/>
      <c r="B24" s="164"/>
      <c r="C24" s="166"/>
      <c r="D24" s="63" t="s">
        <v>10</v>
      </c>
      <c r="E24" s="119">
        <f t="shared" ref="E24:E28" si="2">F24+G24+H24+I24+J24+K24+L24+M24+N24+O24+P24+Q24</f>
        <v>0</v>
      </c>
      <c r="F24" s="121"/>
      <c r="G24" s="121"/>
      <c r="H24" s="121"/>
      <c r="I24" s="121"/>
      <c r="J24" s="121"/>
      <c r="K24" s="121"/>
      <c r="L24" s="121"/>
      <c r="M24" s="80"/>
      <c r="N24" s="83"/>
      <c r="O24" s="83"/>
      <c r="P24" s="80"/>
      <c r="Q24" s="80"/>
    </row>
    <row r="25" spans="1:17" ht="35.25" customHeight="1" x14ac:dyDescent="0.3">
      <c r="A25" s="161"/>
      <c r="B25" s="164"/>
      <c r="C25" s="166"/>
      <c r="D25" s="64" t="s">
        <v>11</v>
      </c>
      <c r="E25" s="119">
        <f t="shared" si="2"/>
        <v>150</v>
      </c>
      <c r="F25" s="119">
        <v>0</v>
      </c>
      <c r="G25" s="119">
        <v>0</v>
      </c>
      <c r="H25" s="119">
        <v>0</v>
      </c>
      <c r="I25" s="111">
        <v>0</v>
      </c>
      <c r="J25" s="119">
        <v>0</v>
      </c>
      <c r="K25" s="119">
        <v>0</v>
      </c>
      <c r="L25" s="119">
        <v>150</v>
      </c>
      <c r="M25" s="79">
        <v>0</v>
      </c>
      <c r="N25" s="89">
        <v>0</v>
      </c>
      <c r="O25" s="89">
        <v>0</v>
      </c>
      <c r="P25" s="79">
        <v>0</v>
      </c>
      <c r="Q25" s="79">
        <v>0</v>
      </c>
    </row>
    <row r="26" spans="1:17" ht="111" customHeight="1" x14ac:dyDescent="0.3">
      <c r="A26" s="161"/>
      <c r="B26" s="164"/>
      <c r="C26" s="166"/>
      <c r="D26" s="65" t="s">
        <v>48</v>
      </c>
      <c r="E26" s="79">
        <f t="shared" si="2"/>
        <v>0</v>
      </c>
      <c r="F26" s="80"/>
      <c r="G26" s="80"/>
      <c r="H26" s="80"/>
      <c r="I26" s="80"/>
      <c r="J26" s="80"/>
      <c r="K26" s="80"/>
      <c r="L26" s="80"/>
      <c r="M26" s="80"/>
      <c r="N26" s="83"/>
      <c r="O26" s="83"/>
      <c r="P26" s="80"/>
      <c r="Q26" s="80"/>
    </row>
    <row r="27" spans="1:17" ht="58.5" customHeight="1" x14ac:dyDescent="0.3">
      <c r="A27" s="161"/>
      <c r="B27" s="164"/>
      <c r="C27" s="166"/>
      <c r="D27" s="65" t="s">
        <v>79</v>
      </c>
      <c r="E27" s="79">
        <f t="shared" si="2"/>
        <v>0</v>
      </c>
      <c r="F27" s="80"/>
      <c r="G27" s="80"/>
      <c r="H27" s="80"/>
      <c r="I27" s="80"/>
      <c r="J27" s="80"/>
      <c r="K27" s="80"/>
      <c r="L27" s="80"/>
      <c r="M27" s="80"/>
      <c r="N27" s="83"/>
      <c r="O27" s="83"/>
      <c r="P27" s="80"/>
      <c r="Q27" s="80"/>
    </row>
    <row r="28" spans="1:17" ht="60" customHeight="1" x14ac:dyDescent="0.3">
      <c r="A28" s="162"/>
      <c r="B28" s="165"/>
      <c r="C28" s="157"/>
      <c r="D28" s="65" t="s">
        <v>80</v>
      </c>
      <c r="E28" s="79">
        <f t="shared" si="2"/>
        <v>0</v>
      </c>
      <c r="F28" s="81"/>
      <c r="G28" s="81"/>
      <c r="H28" s="81"/>
      <c r="I28" s="81"/>
      <c r="J28" s="81"/>
      <c r="K28" s="81"/>
      <c r="L28" s="81"/>
      <c r="M28" s="81"/>
      <c r="N28" s="98"/>
      <c r="O28" s="98"/>
      <c r="P28" s="81"/>
      <c r="Q28" s="81"/>
    </row>
    <row r="29" spans="1:17" ht="43.5" customHeight="1" x14ac:dyDescent="0.3">
      <c r="A29" s="167" t="s">
        <v>4</v>
      </c>
      <c r="B29" s="168" t="s">
        <v>83</v>
      </c>
      <c r="C29" s="156" t="s">
        <v>112</v>
      </c>
      <c r="D29" s="62" t="s">
        <v>35</v>
      </c>
      <c r="E29" s="78">
        <f>E30+E31+E32+E35</f>
        <v>0</v>
      </c>
      <c r="F29" s="82"/>
      <c r="G29" s="82"/>
      <c r="H29" s="82"/>
      <c r="I29" s="82"/>
      <c r="J29" s="82"/>
      <c r="K29" s="82"/>
      <c r="L29" s="82"/>
      <c r="M29" s="82"/>
      <c r="N29" s="99"/>
      <c r="O29" s="99"/>
      <c r="P29" s="82"/>
      <c r="Q29" s="82"/>
    </row>
    <row r="30" spans="1:17" ht="42.75" customHeight="1" x14ac:dyDescent="0.3">
      <c r="A30" s="167"/>
      <c r="B30" s="169"/>
      <c r="C30" s="166"/>
      <c r="D30" s="63" t="s">
        <v>9</v>
      </c>
      <c r="E30" s="79">
        <f>F30+G30+H30+I30+J30+K30+L30+M30+N30+O30+P30+Q30</f>
        <v>0</v>
      </c>
      <c r="F30" s="80"/>
      <c r="G30" s="80"/>
      <c r="H30" s="80"/>
      <c r="I30" s="80"/>
      <c r="J30" s="80"/>
      <c r="K30" s="80"/>
      <c r="L30" s="80"/>
      <c r="M30" s="80"/>
      <c r="N30" s="83"/>
      <c r="O30" s="83"/>
      <c r="P30" s="80"/>
      <c r="Q30" s="80"/>
    </row>
    <row r="31" spans="1:17" ht="36.75" customHeight="1" x14ac:dyDescent="0.3">
      <c r="A31" s="167"/>
      <c r="B31" s="169"/>
      <c r="C31" s="166"/>
      <c r="D31" s="63" t="s">
        <v>10</v>
      </c>
      <c r="E31" s="79">
        <f t="shared" ref="E31:E35" si="3">F31+G31+H31+I31+J31+K31+L31+M31+N31+O31+P31+Q31</f>
        <v>0</v>
      </c>
      <c r="F31" s="80"/>
      <c r="G31" s="80"/>
      <c r="H31" s="80"/>
      <c r="I31" s="80"/>
      <c r="J31" s="80"/>
      <c r="K31" s="80"/>
      <c r="L31" s="80"/>
      <c r="M31" s="80"/>
      <c r="N31" s="83"/>
      <c r="O31" s="83"/>
      <c r="P31" s="80"/>
      <c r="Q31" s="80"/>
    </row>
    <row r="32" spans="1:17" ht="42" customHeight="1" x14ac:dyDescent="0.3">
      <c r="A32" s="167"/>
      <c r="B32" s="169"/>
      <c r="C32" s="166"/>
      <c r="D32" s="64" t="s">
        <v>11</v>
      </c>
      <c r="E32" s="79">
        <f t="shared" si="3"/>
        <v>0</v>
      </c>
      <c r="F32" s="80"/>
      <c r="G32" s="80"/>
      <c r="H32" s="80"/>
      <c r="I32" s="80"/>
      <c r="J32" s="80"/>
      <c r="K32" s="80"/>
      <c r="L32" s="80"/>
      <c r="M32" s="80"/>
      <c r="N32" s="83"/>
      <c r="O32" s="83"/>
      <c r="P32" s="80"/>
      <c r="Q32" s="80"/>
    </row>
    <row r="33" spans="1:17" ht="123" customHeight="1" x14ac:dyDescent="0.3">
      <c r="A33" s="167"/>
      <c r="B33" s="169"/>
      <c r="C33" s="166"/>
      <c r="D33" s="65" t="s">
        <v>48</v>
      </c>
      <c r="E33" s="79">
        <f t="shared" si="3"/>
        <v>0</v>
      </c>
      <c r="F33" s="80"/>
      <c r="G33" s="80"/>
      <c r="H33" s="80"/>
      <c r="I33" s="80"/>
      <c r="J33" s="80"/>
      <c r="K33" s="80"/>
      <c r="L33" s="80"/>
      <c r="M33" s="80"/>
      <c r="N33" s="83"/>
      <c r="O33" s="83"/>
      <c r="P33" s="80"/>
      <c r="Q33" s="80"/>
    </row>
    <row r="34" spans="1:17" ht="57" customHeight="1" x14ac:dyDescent="0.3">
      <c r="A34" s="167"/>
      <c r="B34" s="169"/>
      <c r="C34" s="166"/>
      <c r="D34" s="65" t="s">
        <v>79</v>
      </c>
      <c r="E34" s="79">
        <f t="shared" si="3"/>
        <v>0</v>
      </c>
      <c r="F34" s="80"/>
      <c r="G34" s="80"/>
      <c r="H34" s="80"/>
      <c r="I34" s="80"/>
      <c r="J34" s="80"/>
      <c r="K34" s="80"/>
      <c r="L34" s="80"/>
      <c r="M34" s="80"/>
      <c r="N34" s="83"/>
      <c r="O34" s="83"/>
      <c r="P34" s="80"/>
      <c r="Q34" s="80"/>
    </row>
    <row r="35" spans="1:17" ht="92.25" customHeight="1" x14ac:dyDescent="0.3">
      <c r="A35" s="167"/>
      <c r="B35" s="170"/>
      <c r="C35" s="157"/>
      <c r="D35" s="65" t="s">
        <v>80</v>
      </c>
      <c r="E35" s="79">
        <f t="shared" si="3"/>
        <v>0</v>
      </c>
      <c r="F35" s="80"/>
      <c r="G35" s="80"/>
      <c r="H35" s="80"/>
      <c r="I35" s="80"/>
      <c r="J35" s="80"/>
      <c r="K35" s="80"/>
      <c r="L35" s="80"/>
      <c r="M35" s="80"/>
      <c r="N35" s="83"/>
      <c r="O35" s="83"/>
      <c r="P35" s="80"/>
      <c r="Q35" s="80"/>
    </row>
    <row r="36" spans="1:17" ht="51.75" customHeight="1" x14ac:dyDescent="0.3">
      <c r="A36" s="159" t="s">
        <v>65</v>
      </c>
      <c r="B36" s="163" t="s">
        <v>92</v>
      </c>
      <c r="C36" s="156" t="s">
        <v>103</v>
      </c>
      <c r="D36" s="62" t="s">
        <v>35</v>
      </c>
      <c r="E36" s="118">
        <f>E37+E38+E39+E40+E41+E42</f>
        <v>100</v>
      </c>
      <c r="F36" s="78">
        <f t="shared" ref="F36:Q36" si="4">F37+F38+F39+F40+F41+F42</f>
        <v>0</v>
      </c>
      <c r="G36" s="78">
        <f t="shared" si="4"/>
        <v>0</v>
      </c>
      <c r="H36" s="78">
        <f t="shared" si="4"/>
        <v>0</v>
      </c>
      <c r="I36" s="78">
        <f t="shared" si="4"/>
        <v>0</v>
      </c>
      <c r="J36" s="78">
        <f t="shared" si="4"/>
        <v>0</v>
      </c>
      <c r="K36" s="78">
        <f t="shared" si="4"/>
        <v>0</v>
      </c>
      <c r="L36" s="78">
        <f t="shared" si="4"/>
        <v>0</v>
      </c>
      <c r="M36" s="78">
        <f t="shared" si="4"/>
        <v>0</v>
      </c>
      <c r="N36" s="97">
        <f t="shared" si="4"/>
        <v>0</v>
      </c>
      <c r="O36" s="97">
        <f t="shared" si="4"/>
        <v>0</v>
      </c>
      <c r="P36" s="109">
        <f t="shared" si="4"/>
        <v>100</v>
      </c>
      <c r="Q36" s="78">
        <f t="shared" si="4"/>
        <v>0</v>
      </c>
    </row>
    <row r="37" spans="1:17" ht="42" customHeight="1" x14ac:dyDescent="0.3">
      <c r="A37" s="161"/>
      <c r="B37" s="164"/>
      <c r="C37" s="166"/>
      <c r="D37" s="63" t="s">
        <v>9</v>
      </c>
      <c r="E37" s="119">
        <f>F37+G37+H37+I37+J37+K37+L37+M37+N37+O37+P37+Q37</f>
        <v>0</v>
      </c>
      <c r="F37" s="80"/>
      <c r="G37" s="80"/>
      <c r="H37" s="80"/>
      <c r="I37" s="80"/>
      <c r="J37" s="80"/>
      <c r="K37" s="80"/>
      <c r="L37" s="80"/>
      <c r="M37" s="80"/>
      <c r="N37" s="83"/>
      <c r="O37" s="83"/>
      <c r="P37" s="121"/>
      <c r="Q37" s="80"/>
    </row>
    <row r="38" spans="1:17" ht="40.5" customHeight="1" x14ac:dyDescent="0.3">
      <c r="A38" s="161"/>
      <c r="B38" s="164"/>
      <c r="C38" s="166"/>
      <c r="D38" s="63" t="s">
        <v>10</v>
      </c>
      <c r="E38" s="119">
        <f t="shared" ref="E38:E42" si="5">F38+G38+H38+I38+J38+K38+L38+M38+N38+O38+P38+Q38</f>
        <v>0</v>
      </c>
      <c r="F38" s="80"/>
      <c r="G38" s="80"/>
      <c r="H38" s="80"/>
      <c r="I38" s="80"/>
      <c r="J38" s="80"/>
      <c r="K38" s="80"/>
      <c r="L38" s="80"/>
      <c r="M38" s="80"/>
      <c r="N38" s="83"/>
      <c r="O38" s="83"/>
      <c r="P38" s="121"/>
      <c r="Q38" s="80"/>
    </row>
    <row r="39" spans="1:17" ht="42" customHeight="1" x14ac:dyDescent="0.3">
      <c r="A39" s="161"/>
      <c r="B39" s="164"/>
      <c r="C39" s="166"/>
      <c r="D39" s="64" t="s">
        <v>11</v>
      </c>
      <c r="E39" s="119">
        <f t="shared" si="5"/>
        <v>100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3">
        <v>0</v>
      </c>
      <c r="O39" s="83">
        <v>0</v>
      </c>
      <c r="P39" s="121">
        <v>100</v>
      </c>
      <c r="Q39" s="80">
        <v>0</v>
      </c>
    </row>
    <row r="40" spans="1:17" ht="98.25" customHeight="1" x14ac:dyDescent="0.3">
      <c r="A40" s="161"/>
      <c r="B40" s="164"/>
      <c r="C40" s="166"/>
      <c r="D40" s="65" t="s">
        <v>48</v>
      </c>
      <c r="E40" s="79">
        <f t="shared" si="5"/>
        <v>0</v>
      </c>
      <c r="F40" s="80"/>
      <c r="G40" s="80"/>
      <c r="H40" s="80"/>
      <c r="I40" s="80"/>
      <c r="J40" s="80"/>
      <c r="K40" s="80"/>
      <c r="L40" s="80"/>
      <c r="M40" s="80"/>
      <c r="N40" s="83"/>
      <c r="O40" s="83"/>
      <c r="P40" s="80"/>
      <c r="Q40" s="80"/>
    </row>
    <row r="41" spans="1:17" ht="63" customHeight="1" x14ac:dyDescent="0.3">
      <c r="A41" s="161"/>
      <c r="B41" s="164"/>
      <c r="C41" s="166"/>
      <c r="D41" s="65" t="s">
        <v>79</v>
      </c>
      <c r="E41" s="79">
        <f t="shared" si="5"/>
        <v>0</v>
      </c>
      <c r="F41" s="80"/>
      <c r="G41" s="80"/>
      <c r="H41" s="80"/>
      <c r="I41" s="80"/>
      <c r="J41" s="80"/>
      <c r="K41" s="80"/>
      <c r="L41" s="80"/>
      <c r="M41" s="80"/>
      <c r="N41" s="83"/>
      <c r="O41" s="83"/>
      <c r="P41" s="80"/>
      <c r="Q41" s="80"/>
    </row>
    <row r="42" spans="1:17" ht="55.5" customHeight="1" x14ac:dyDescent="0.3">
      <c r="A42" s="162"/>
      <c r="B42" s="165"/>
      <c r="C42" s="157"/>
      <c r="D42" s="65" t="s">
        <v>80</v>
      </c>
      <c r="E42" s="79">
        <f t="shared" si="5"/>
        <v>0</v>
      </c>
      <c r="F42" s="80"/>
      <c r="G42" s="80"/>
      <c r="H42" s="80"/>
      <c r="I42" s="80"/>
      <c r="J42" s="80"/>
      <c r="K42" s="80"/>
      <c r="L42" s="80"/>
      <c r="M42" s="80"/>
      <c r="N42" s="83"/>
      <c r="O42" s="83"/>
      <c r="P42" s="80"/>
      <c r="Q42" s="80"/>
    </row>
    <row r="43" spans="1:17" ht="50.25" customHeight="1" x14ac:dyDescent="0.3">
      <c r="A43" s="159" t="s">
        <v>66</v>
      </c>
      <c r="B43" s="163" t="s">
        <v>93</v>
      </c>
      <c r="C43" s="171" t="s">
        <v>105</v>
      </c>
      <c r="D43" s="62" t="s">
        <v>35</v>
      </c>
      <c r="E43" s="118">
        <f>E44+E45+E46+E47+E48+E49</f>
        <v>100</v>
      </c>
      <c r="F43" s="78">
        <f t="shared" ref="F43:Q43" si="6">F44+F45+F46+F47+F48+F49</f>
        <v>0</v>
      </c>
      <c r="G43" s="78">
        <f t="shared" si="6"/>
        <v>0</v>
      </c>
      <c r="H43" s="78">
        <f t="shared" si="6"/>
        <v>0</v>
      </c>
      <c r="I43" s="78">
        <f t="shared" si="6"/>
        <v>0</v>
      </c>
      <c r="J43" s="97">
        <f t="shared" si="6"/>
        <v>0</v>
      </c>
      <c r="K43" s="78">
        <f t="shared" si="6"/>
        <v>0</v>
      </c>
      <c r="L43" s="78">
        <f t="shared" si="6"/>
        <v>0</v>
      </c>
      <c r="M43" s="118">
        <f t="shared" si="6"/>
        <v>0</v>
      </c>
      <c r="N43" s="109">
        <f t="shared" si="6"/>
        <v>100</v>
      </c>
      <c r="O43" s="97">
        <f t="shared" si="6"/>
        <v>0</v>
      </c>
      <c r="P43" s="78">
        <f t="shared" si="6"/>
        <v>0</v>
      </c>
      <c r="Q43" s="78">
        <f t="shared" si="6"/>
        <v>0</v>
      </c>
    </row>
    <row r="44" spans="1:17" ht="40.5" customHeight="1" x14ac:dyDescent="0.3">
      <c r="A44" s="161"/>
      <c r="B44" s="164"/>
      <c r="C44" s="172"/>
      <c r="D44" s="63" t="s">
        <v>9</v>
      </c>
      <c r="E44" s="119">
        <f>F44+G44+H44+I44+J44+K44+L44+M44+N44+O44+P44+Q44</f>
        <v>0</v>
      </c>
      <c r="F44" s="80"/>
      <c r="G44" s="80"/>
      <c r="H44" s="80"/>
      <c r="I44" s="80"/>
      <c r="J44" s="83"/>
      <c r="K44" s="80"/>
      <c r="L44" s="80"/>
      <c r="M44" s="121"/>
      <c r="N44" s="110"/>
      <c r="O44" s="83"/>
      <c r="P44" s="80"/>
      <c r="Q44" s="80"/>
    </row>
    <row r="45" spans="1:17" ht="38.25" customHeight="1" x14ac:dyDescent="0.3">
      <c r="A45" s="161"/>
      <c r="B45" s="164"/>
      <c r="C45" s="172"/>
      <c r="D45" s="63" t="s">
        <v>10</v>
      </c>
      <c r="E45" s="119">
        <f t="shared" ref="E45:E49" si="7">F45+G45+H45+I45+J45+K45+L45+M45+N45+O45+P45+Q45</f>
        <v>0</v>
      </c>
      <c r="F45" s="80"/>
      <c r="G45" s="80"/>
      <c r="H45" s="80"/>
      <c r="I45" s="80"/>
      <c r="J45" s="83"/>
      <c r="K45" s="80"/>
      <c r="L45" s="80"/>
      <c r="M45" s="121"/>
      <c r="N45" s="110"/>
      <c r="O45" s="83"/>
      <c r="P45" s="80"/>
      <c r="Q45" s="80"/>
    </row>
    <row r="46" spans="1:17" ht="36" customHeight="1" x14ac:dyDescent="0.3">
      <c r="A46" s="161"/>
      <c r="B46" s="164"/>
      <c r="C46" s="172"/>
      <c r="D46" s="64" t="s">
        <v>11</v>
      </c>
      <c r="E46" s="119">
        <f t="shared" si="7"/>
        <v>100</v>
      </c>
      <c r="F46" s="80">
        <v>0</v>
      </c>
      <c r="G46" s="80">
        <v>0</v>
      </c>
      <c r="H46" s="80">
        <v>0</v>
      </c>
      <c r="I46" s="80">
        <v>0</v>
      </c>
      <c r="J46" s="83">
        <v>0</v>
      </c>
      <c r="K46" s="80">
        <v>0</v>
      </c>
      <c r="L46" s="80">
        <v>0</v>
      </c>
      <c r="M46" s="121">
        <v>0</v>
      </c>
      <c r="N46" s="110">
        <v>100</v>
      </c>
      <c r="O46" s="83">
        <v>0</v>
      </c>
      <c r="P46" s="80">
        <v>0</v>
      </c>
      <c r="Q46" s="80">
        <v>0</v>
      </c>
    </row>
    <row r="47" spans="1:17" ht="108" customHeight="1" x14ac:dyDescent="0.3">
      <c r="A47" s="161"/>
      <c r="B47" s="164"/>
      <c r="C47" s="172"/>
      <c r="D47" s="65" t="s">
        <v>48</v>
      </c>
      <c r="E47" s="79">
        <f t="shared" si="7"/>
        <v>0</v>
      </c>
      <c r="F47" s="80"/>
      <c r="G47" s="80"/>
      <c r="H47" s="80"/>
      <c r="I47" s="80"/>
      <c r="J47" s="80"/>
      <c r="K47" s="80"/>
      <c r="L47" s="80"/>
      <c r="M47" s="80"/>
      <c r="N47" s="110"/>
      <c r="O47" s="83"/>
      <c r="P47" s="80"/>
      <c r="Q47" s="80"/>
    </row>
    <row r="48" spans="1:17" ht="61.5" customHeight="1" x14ac:dyDescent="0.3">
      <c r="A48" s="161"/>
      <c r="B48" s="164"/>
      <c r="C48" s="172"/>
      <c r="D48" s="65" t="s">
        <v>79</v>
      </c>
      <c r="E48" s="79">
        <f t="shared" si="7"/>
        <v>0</v>
      </c>
      <c r="F48" s="80"/>
      <c r="G48" s="80"/>
      <c r="H48" s="80"/>
      <c r="I48" s="80"/>
      <c r="J48" s="80"/>
      <c r="K48" s="80"/>
      <c r="L48" s="80"/>
      <c r="M48" s="80"/>
      <c r="N48" s="83"/>
      <c r="O48" s="83"/>
      <c r="P48" s="80"/>
      <c r="Q48" s="80"/>
    </row>
    <row r="49" spans="1:17" ht="63" customHeight="1" x14ac:dyDescent="0.3">
      <c r="A49" s="161"/>
      <c r="B49" s="164"/>
      <c r="C49" s="173"/>
      <c r="D49" s="65" t="s">
        <v>80</v>
      </c>
      <c r="E49" s="79">
        <f t="shared" si="7"/>
        <v>0</v>
      </c>
      <c r="F49" s="80"/>
      <c r="G49" s="80"/>
      <c r="H49" s="80"/>
      <c r="I49" s="80"/>
      <c r="J49" s="80"/>
      <c r="K49" s="80"/>
      <c r="L49" s="80"/>
      <c r="M49" s="80"/>
      <c r="N49" s="83"/>
      <c r="O49" s="83"/>
      <c r="P49" s="80"/>
      <c r="Q49" s="80"/>
    </row>
    <row r="50" spans="1:17" ht="66" customHeight="1" x14ac:dyDescent="0.3">
      <c r="A50" s="161"/>
      <c r="B50" s="164"/>
      <c r="C50" s="156" t="s">
        <v>107</v>
      </c>
      <c r="D50" s="62" t="s">
        <v>35</v>
      </c>
      <c r="E50" s="118">
        <f>E51+E52+E53+E54+E55+E56</f>
        <v>270</v>
      </c>
      <c r="F50" s="78">
        <f t="shared" ref="F50:Q50" si="8">F51+F52+F53+F54+F55+F56</f>
        <v>0</v>
      </c>
      <c r="G50" s="78">
        <f t="shared" si="8"/>
        <v>0</v>
      </c>
      <c r="H50" s="78">
        <f t="shared" si="8"/>
        <v>0</v>
      </c>
      <c r="I50" s="118">
        <f t="shared" si="8"/>
        <v>170</v>
      </c>
      <c r="J50" s="118">
        <f t="shared" si="8"/>
        <v>100</v>
      </c>
      <c r="K50" s="78">
        <f t="shared" si="8"/>
        <v>0</v>
      </c>
      <c r="L50" s="78">
        <f t="shared" si="8"/>
        <v>0</v>
      </c>
      <c r="M50" s="78">
        <f t="shared" si="8"/>
        <v>0</v>
      </c>
      <c r="N50" s="97">
        <f t="shared" si="8"/>
        <v>0</v>
      </c>
      <c r="O50" s="97">
        <f t="shared" si="8"/>
        <v>0</v>
      </c>
      <c r="P50" s="78">
        <f t="shared" si="8"/>
        <v>0</v>
      </c>
      <c r="Q50" s="78">
        <f t="shared" si="8"/>
        <v>0</v>
      </c>
    </row>
    <row r="51" spans="1:17" ht="49.5" customHeight="1" x14ac:dyDescent="0.3">
      <c r="A51" s="161"/>
      <c r="B51" s="164"/>
      <c r="C51" s="166"/>
      <c r="D51" s="63" t="s">
        <v>9</v>
      </c>
      <c r="E51" s="79">
        <f>F51+G51+H51+I51+J51+K51+L51+M51+N51+O51+P51+Q51</f>
        <v>0</v>
      </c>
      <c r="F51" s="80"/>
      <c r="G51" s="80"/>
      <c r="H51" s="80"/>
      <c r="I51" s="80"/>
      <c r="J51" s="80"/>
      <c r="K51" s="80"/>
      <c r="L51" s="80"/>
      <c r="M51" s="80"/>
      <c r="N51" s="83"/>
      <c r="O51" s="83"/>
      <c r="P51" s="80"/>
      <c r="Q51" s="80"/>
    </row>
    <row r="52" spans="1:17" ht="51" customHeight="1" x14ac:dyDescent="0.3">
      <c r="A52" s="161"/>
      <c r="B52" s="164"/>
      <c r="C52" s="166"/>
      <c r="D52" s="63" t="s">
        <v>10</v>
      </c>
      <c r="E52" s="79">
        <f t="shared" ref="E52:E56" si="9">F52+G52+H52+I52+J52+K52+L52+M52+N52+O52+P52+Q52</f>
        <v>0</v>
      </c>
      <c r="F52" s="80"/>
      <c r="G52" s="80"/>
      <c r="H52" s="80"/>
      <c r="I52" s="80"/>
      <c r="J52" s="80"/>
      <c r="K52" s="80"/>
      <c r="L52" s="80"/>
      <c r="M52" s="80"/>
      <c r="N52" s="83"/>
      <c r="O52" s="83"/>
      <c r="P52" s="80"/>
      <c r="Q52" s="80"/>
    </row>
    <row r="53" spans="1:17" ht="62.25" customHeight="1" x14ac:dyDescent="0.3">
      <c r="A53" s="161"/>
      <c r="B53" s="164"/>
      <c r="C53" s="166"/>
      <c r="D53" s="64" t="s">
        <v>11</v>
      </c>
      <c r="E53" s="119">
        <f t="shared" si="9"/>
        <v>270</v>
      </c>
      <c r="F53" s="80">
        <v>0</v>
      </c>
      <c r="G53" s="80">
        <v>0</v>
      </c>
      <c r="H53" s="80">
        <v>0</v>
      </c>
      <c r="I53" s="121">
        <v>170</v>
      </c>
      <c r="J53" s="121">
        <v>100</v>
      </c>
      <c r="K53" s="80">
        <v>0</v>
      </c>
      <c r="L53" s="80">
        <v>0</v>
      </c>
      <c r="M53" s="80">
        <v>0</v>
      </c>
      <c r="N53" s="83">
        <v>0</v>
      </c>
      <c r="O53" s="83">
        <v>0</v>
      </c>
      <c r="P53" s="80">
        <v>0</v>
      </c>
      <c r="Q53" s="80">
        <v>0</v>
      </c>
    </row>
    <row r="54" spans="1:17" ht="123" customHeight="1" x14ac:dyDescent="0.3">
      <c r="A54" s="161"/>
      <c r="B54" s="164"/>
      <c r="C54" s="166"/>
      <c r="D54" s="65" t="s">
        <v>48</v>
      </c>
      <c r="E54" s="79">
        <f t="shared" si="9"/>
        <v>0</v>
      </c>
      <c r="F54" s="80"/>
      <c r="G54" s="80"/>
      <c r="H54" s="80"/>
      <c r="I54" s="80"/>
      <c r="J54" s="80"/>
      <c r="K54" s="80"/>
      <c r="L54" s="80"/>
      <c r="M54" s="80"/>
      <c r="N54" s="83"/>
      <c r="O54" s="83"/>
      <c r="P54" s="80"/>
      <c r="Q54" s="80"/>
    </row>
    <row r="55" spans="1:17" ht="59.25" customHeight="1" x14ac:dyDescent="0.3">
      <c r="A55" s="161"/>
      <c r="B55" s="164"/>
      <c r="C55" s="166"/>
      <c r="D55" s="65" t="s">
        <v>79</v>
      </c>
      <c r="E55" s="79">
        <f t="shared" si="9"/>
        <v>0</v>
      </c>
      <c r="F55" s="80"/>
      <c r="G55" s="80"/>
      <c r="H55" s="80"/>
      <c r="I55" s="80"/>
      <c r="J55" s="80"/>
      <c r="K55" s="80"/>
      <c r="L55" s="80"/>
      <c r="M55" s="80"/>
      <c r="N55" s="83"/>
      <c r="O55" s="83"/>
      <c r="P55" s="80"/>
      <c r="Q55" s="80"/>
    </row>
    <row r="56" spans="1:17" ht="63" customHeight="1" x14ac:dyDescent="0.3">
      <c r="A56" s="162"/>
      <c r="B56" s="165"/>
      <c r="C56" s="157"/>
      <c r="D56" s="65" t="s">
        <v>80</v>
      </c>
      <c r="E56" s="79">
        <f t="shared" si="9"/>
        <v>0</v>
      </c>
      <c r="F56" s="80"/>
      <c r="G56" s="80"/>
      <c r="H56" s="80"/>
      <c r="I56" s="80"/>
      <c r="J56" s="80">
        <v>0</v>
      </c>
      <c r="K56" s="80"/>
      <c r="L56" s="80"/>
      <c r="M56" s="80"/>
      <c r="N56" s="83"/>
      <c r="O56" s="83"/>
      <c r="P56" s="80"/>
      <c r="Q56" s="80"/>
    </row>
    <row r="57" spans="1:17" ht="57" customHeight="1" x14ac:dyDescent="0.3">
      <c r="A57" s="159" t="s">
        <v>67</v>
      </c>
      <c r="B57" s="163" t="s">
        <v>84</v>
      </c>
      <c r="C57" s="156" t="s">
        <v>105</v>
      </c>
      <c r="D57" s="62" t="s">
        <v>35</v>
      </c>
      <c r="E57" s="118">
        <f>E58+E59+E60+E61+E62+E63</f>
        <v>85</v>
      </c>
      <c r="F57" s="78">
        <f t="shared" ref="F57:Q57" si="10">F58+F59+F60+F61+F62+F63</f>
        <v>0</v>
      </c>
      <c r="G57" s="78">
        <f t="shared" si="10"/>
        <v>0</v>
      </c>
      <c r="H57" s="78">
        <f t="shared" si="10"/>
        <v>0</v>
      </c>
      <c r="I57" s="118">
        <f t="shared" si="10"/>
        <v>85</v>
      </c>
      <c r="J57" s="78">
        <f t="shared" si="10"/>
        <v>0</v>
      </c>
      <c r="K57" s="78">
        <f t="shared" si="10"/>
        <v>0</v>
      </c>
      <c r="L57" s="78">
        <f t="shared" si="10"/>
        <v>0</v>
      </c>
      <c r="M57" s="78">
        <f t="shared" si="10"/>
        <v>0</v>
      </c>
      <c r="N57" s="97">
        <f t="shared" si="10"/>
        <v>0</v>
      </c>
      <c r="O57" s="97">
        <f t="shared" si="10"/>
        <v>0</v>
      </c>
      <c r="P57" s="78">
        <f t="shared" si="10"/>
        <v>0</v>
      </c>
      <c r="Q57" s="78">
        <f t="shared" si="10"/>
        <v>0</v>
      </c>
    </row>
    <row r="58" spans="1:17" ht="51" customHeight="1" x14ac:dyDescent="0.3">
      <c r="A58" s="161"/>
      <c r="B58" s="164"/>
      <c r="C58" s="166"/>
      <c r="D58" s="63" t="s">
        <v>9</v>
      </c>
      <c r="E58" s="79">
        <f>F58+G58+H58+I58+J58+K58+L58+M58+N58+O58+P58+Q58</f>
        <v>0</v>
      </c>
      <c r="F58" s="80"/>
      <c r="G58" s="80"/>
      <c r="H58" s="80"/>
      <c r="I58" s="80"/>
      <c r="J58" s="80"/>
      <c r="K58" s="80"/>
      <c r="L58" s="80"/>
      <c r="M58" s="80"/>
      <c r="N58" s="83"/>
      <c r="O58" s="83"/>
      <c r="P58" s="80"/>
      <c r="Q58" s="80"/>
    </row>
    <row r="59" spans="1:17" ht="39.75" customHeight="1" x14ac:dyDescent="0.3">
      <c r="A59" s="161"/>
      <c r="B59" s="164"/>
      <c r="C59" s="166"/>
      <c r="D59" s="63" t="s">
        <v>10</v>
      </c>
      <c r="E59" s="79">
        <f t="shared" ref="E59:E63" si="11">F59+G59+H59+I59+J59+K59+L59+M59+N59+O59+P59+Q59</f>
        <v>0</v>
      </c>
      <c r="F59" s="80"/>
      <c r="G59" s="80"/>
      <c r="H59" s="80"/>
      <c r="I59" s="80"/>
      <c r="J59" s="80"/>
      <c r="K59" s="80"/>
      <c r="L59" s="80"/>
      <c r="M59" s="80"/>
      <c r="N59" s="83"/>
      <c r="O59" s="83"/>
      <c r="P59" s="80"/>
      <c r="Q59" s="80"/>
    </row>
    <row r="60" spans="1:17" ht="57.75" customHeight="1" x14ac:dyDescent="0.3">
      <c r="A60" s="161"/>
      <c r="B60" s="164"/>
      <c r="C60" s="166"/>
      <c r="D60" s="64" t="s">
        <v>11</v>
      </c>
      <c r="E60" s="119">
        <f t="shared" si="11"/>
        <v>85</v>
      </c>
      <c r="F60" s="80">
        <v>0</v>
      </c>
      <c r="G60" s="80">
        <v>0</v>
      </c>
      <c r="H60" s="80">
        <v>0</v>
      </c>
      <c r="I60" s="121">
        <v>85</v>
      </c>
      <c r="J60" s="80">
        <v>0</v>
      </c>
      <c r="K60" s="80">
        <v>0</v>
      </c>
      <c r="L60" s="80">
        <v>0</v>
      </c>
      <c r="M60" s="80">
        <v>0</v>
      </c>
      <c r="N60" s="83">
        <v>0</v>
      </c>
      <c r="O60" s="83">
        <v>0</v>
      </c>
      <c r="P60" s="80">
        <v>0</v>
      </c>
      <c r="Q60" s="80">
        <v>0</v>
      </c>
    </row>
    <row r="61" spans="1:17" ht="116.25" customHeight="1" x14ac:dyDescent="0.3">
      <c r="A61" s="161"/>
      <c r="B61" s="164"/>
      <c r="C61" s="166"/>
      <c r="D61" s="65" t="s">
        <v>48</v>
      </c>
      <c r="E61" s="79">
        <f t="shared" si="11"/>
        <v>0</v>
      </c>
      <c r="F61" s="80"/>
      <c r="G61" s="80"/>
      <c r="H61" s="80"/>
      <c r="I61" s="80"/>
      <c r="J61" s="80"/>
      <c r="K61" s="80"/>
      <c r="L61" s="80"/>
      <c r="M61" s="80"/>
      <c r="N61" s="83"/>
      <c r="O61" s="83"/>
      <c r="P61" s="80"/>
      <c r="Q61" s="80"/>
    </row>
    <row r="62" spans="1:17" ht="63" customHeight="1" x14ac:dyDescent="0.3">
      <c r="A62" s="161"/>
      <c r="B62" s="164"/>
      <c r="C62" s="166"/>
      <c r="D62" s="65" t="s">
        <v>79</v>
      </c>
      <c r="E62" s="79">
        <f t="shared" si="11"/>
        <v>0</v>
      </c>
      <c r="F62" s="80"/>
      <c r="G62" s="80"/>
      <c r="H62" s="80"/>
      <c r="I62" s="80"/>
      <c r="J62" s="80"/>
      <c r="K62" s="80"/>
      <c r="L62" s="80"/>
      <c r="M62" s="80"/>
      <c r="N62" s="83"/>
      <c r="O62" s="83"/>
      <c r="P62" s="80"/>
      <c r="Q62" s="80"/>
    </row>
    <row r="63" spans="1:17" ht="59.25" customHeight="1" x14ac:dyDescent="0.3">
      <c r="A63" s="161"/>
      <c r="B63" s="164"/>
      <c r="C63" s="157"/>
      <c r="D63" s="65" t="s">
        <v>80</v>
      </c>
      <c r="E63" s="79">
        <f t="shared" si="11"/>
        <v>0</v>
      </c>
      <c r="F63" s="80"/>
      <c r="G63" s="80"/>
      <c r="H63" s="80"/>
      <c r="I63" s="80"/>
      <c r="J63" s="80"/>
      <c r="K63" s="80"/>
      <c r="L63" s="80"/>
      <c r="M63" s="80"/>
      <c r="N63" s="83"/>
      <c r="O63" s="83"/>
      <c r="P63" s="80"/>
      <c r="Q63" s="80"/>
    </row>
    <row r="64" spans="1:17" ht="65.25" customHeight="1" x14ac:dyDescent="0.3">
      <c r="A64" s="161"/>
      <c r="B64" s="164"/>
      <c r="C64" s="156" t="s">
        <v>111</v>
      </c>
      <c r="D64" s="62" t="s">
        <v>35</v>
      </c>
      <c r="E64" s="118">
        <f>E65+E66+E67+E68+E69+E70</f>
        <v>30</v>
      </c>
      <c r="F64" s="78">
        <f t="shared" ref="F64:Q64" si="12">F65+F66+F67+F68+F69+F70</f>
        <v>0</v>
      </c>
      <c r="G64" s="78">
        <f t="shared" si="12"/>
        <v>0</v>
      </c>
      <c r="H64" s="78">
        <f t="shared" si="12"/>
        <v>0</v>
      </c>
      <c r="I64" s="78">
        <f t="shared" si="12"/>
        <v>0</v>
      </c>
      <c r="J64" s="118">
        <f t="shared" si="12"/>
        <v>30</v>
      </c>
      <c r="K64" s="78">
        <f t="shared" si="12"/>
        <v>0</v>
      </c>
      <c r="L64" s="78">
        <f t="shared" si="12"/>
        <v>0</v>
      </c>
      <c r="M64" s="78">
        <f t="shared" si="12"/>
        <v>0</v>
      </c>
      <c r="N64" s="97">
        <f t="shared" si="12"/>
        <v>0</v>
      </c>
      <c r="O64" s="97">
        <f t="shared" si="12"/>
        <v>0</v>
      </c>
      <c r="P64" s="78">
        <f t="shared" si="12"/>
        <v>0</v>
      </c>
      <c r="Q64" s="78">
        <f t="shared" si="12"/>
        <v>0</v>
      </c>
    </row>
    <row r="65" spans="1:17" ht="45.75" customHeight="1" x14ac:dyDescent="0.3">
      <c r="A65" s="161"/>
      <c r="B65" s="164"/>
      <c r="C65" s="166"/>
      <c r="D65" s="63" t="s">
        <v>9</v>
      </c>
      <c r="E65" s="79">
        <f>F65+G65+H65+I65+J65+K65+L65+M65+N65+O65+P65+Q65</f>
        <v>0</v>
      </c>
      <c r="F65" s="80"/>
      <c r="G65" s="80"/>
      <c r="H65" s="80"/>
      <c r="I65" s="80"/>
      <c r="J65" s="80"/>
      <c r="K65" s="80"/>
      <c r="L65" s="80"/>
      <c r="M65" s="80"/>
      <c r="N65" s="83"/>
      <c r="O65" s="83"/>
      <c r="P65" s="80"/>
      <c r="Q65" s="80"/>
    </row>
    <row r="66" spans="1:17" ht="45.75" customHeight="1" x14ac:dyDescent="0.3">
      <c r="A66" s="161"/>
      <c r="B66" s="164"/>
      <c r="C66" s="166"/>
      <c r="D66" s="63" t="s">
        <v>10</v>
      </c>
      <c r="E66" s="79">
        <f t="shared" ref="E66:E70" si="13">F66+G66+H66+I66+J66+K66+L66+M66+N66+O66+P66+Q66</f>
        <v>0</v>
      </c>
      <c r="F66" s="80"/>
      <c r="G66" s="80"/>
      <c r="H66" s="80"/>
      <c r="I66" s="80"/>
      <c r="J66" s="80"/>
      <c r="K66" s="80"/>
      <c r="L66" s="80"/>
      <c r="M66" s="80"/>
      <c r="N66" s="83"/>
      <c r="O66" s="83"/>
      <c r="P66" s="80"/>
      <c r="Q66" s="80"/>
    </row>
    <row r="67" spans="1:17" ht="60.75" customHeight="1" x14ac:dyDescent="0.3">
      <c r="A67" s="161"/>
      <c r="B67" s="164"/>
      <c r="C67" s="166"/>
      <c r="D67" s="64" t="s">
        <v>11</v>
      </c>
      <c r="E67" s="119">
        <f t="shared" si="13"/>
        <v>30</v>
      </c>
      <c r="F67" s="80">
        <v>0</v>
      </c>
      <c r="G67" s="80">
        <v>0</v>
      </c>
      <c r="H67" s="80">
        <v>0</v>
      </c>
      <c r="I67" s="80">
        <v>0</v>
      </c>
      <c r="J67" s="121">
        <v>30</v>
      </c>
      <c r="K67" s="80">
        <v>0</v>
      </c>
      <c r="L67" s="80">
        <v>0</v>
      </c>
      <c r="M67" s="80">
        <v>0</v>
      </c>
      <c r="N67" s="83">
        <v>0</v>
      </c>
      <c r="O67" s="83">
        <v>0</v>
      </c>
      <c r="P67" s="80">
        <v>0</v>
      </c>
      <c r="Q67" s="80">
        <v>0</v>
      </c>
    </row>
    <row r="68" spans="1:17" ht="114.75" customHeight="1" x14ac:dyDescent="0.3">
      <c r="A68" s="161"/>
      <c r="B68" s="164"/>
      <c r="C68" s="166"/>
      <c r="D68" s="65" t="s">
        <v>48</v>
      </c>
      <c r="E68" s="79">
        <f t="shared" si="13"/>
        <v>0</v>
      </c>
      <c r="F68" s="80"/>
      <c r="G68" s="80"/>
      <c r="H68" s="80"/>
      <c r="I68" s="80"/>
      <c r="J68" s="80"/>
      <c r="K68" s="80"/>
      <c r="L68" s="80"/>
      <c r="M68" s="80"/>
      <c r="N68" s="83"/>
      <c r="O68" s="83"/>
      <c r="P68" s="80"/>
      <c r="Q68" s="80"/>
    </row>
    <row r="69" spans="1:17" ht="59.25" customHeight="1" x14ac:dyDescent="0.3">
      <c r="A69" s="161"/>
      <c r="B69" s="164"/>
      <c r="C69" s="166"/>
      <c r="D69" s="65" t="s">
        <v>79</v>
      </c>
      <c r="E69" s="79">
        <f t="shared" si="13"/>
        <v>0</v>
      </c>
      <c r="F69" s="80"/>
      <c r="G69" s="80"/>
      <c r="H69" s="80"/>
      <c r="I69" s="80"/>
      <c r="J69" s="80"/>
      <c r="K69" s="80"/>
      <c r="L69" s="80"/>
      <c r="M69" s="80"/>
      <c r="N69" s="83"/>
      <c r="O69" s="83"/>
      <c r="P69" s="80"/>
      <c r="Q69" s="80"/>
    </row>
    <row r="70" spans="1:17" ht="59.25" customHeight="1" x14ac:dyDescent="0.3">
      <c r="A70" s="162"/>
      <c r="B70" s="165"/>
      <c r="C70" s="157"/>
      <c r="D70" s="65" t="s">
        <v>80</v>
      </c>
      <c r="E70" s="79">
        <f t="shared" si="13"/>
        <v>0</v>
      </c>
      <c r="F70" s="80"/>
      <c r="G70" s="80"/>
      <c r="H70" s="80"/>
      <c r="I70" s="80"/>
      <c r="J70" s="80"/>
      <c r="K70" s="80"/>
      <c r="L70" s="80"/>
      <c r="M70" s="80"/>
      <c r="N70" s="83"/>
      <c r="O70" s="83"/>
      <c r="P70" s="80">
        <v>0</v>
      </c>
      <c r="Q70" s="80"/>
    </row>
    <row r="71" spans="1:17" ht="57.75" customHeight="1" x14ac:dyDescent="0.3">
      <c r="A71" s="159" t="s">
        <v>68</v>
      </c>
      <c r="B71" s="163" t="s">
        <v>94</v>
      </c>
      <c r="C71" s="156" t="s">
        <v>110</v>
      </c>
      <c r="D71" s="62" t="s">
        <v>35</v>
      </c>
      <c r="E71" s="118">
        <f>E72+E73+E74+E75+E76+E77</f>
        <v>100</v>
      </c>
      <c r="F71" s="78">
        <f t="shared" ref="F71:Q71" si="14">F72+F73+F74+F75+F76+F77</f>
        <v>0</v>
      </c>
      <c r="G71" s="78">
        <f t="shared" si="14"/>
        <v>0</v>
      </c>
      <c r="H71" s="78">
        <f t="shared" si="14"/>
        <v>0</v>
      </c>
      <c r="I71" s="118">
        <f t="shared" si="14"/>
        <v>100</v>
      </c>
      <c r="J71" s="78">
        <f t="shared" si="14"/>
        <v>0</v>
      </c>
      <c r="K71" s="78">
        <f t="shared" si="14"/>
        <v>0</v>
      </c>
      <c r="L71" s="78">
        <f t="shared" si="14"/>
        <v>0</v>
      </c>
      <c r="M71" s="78">
        <f t="shared" si="14"/>
        <v>0</v>
      </c>
      <c r="N71" s="97">
        <f t="shared" si="14"/>
        <v>0</v>
      </c>
      <c r="O71" s="97">
        <f t="shared" si="14"/>
        <v>0</v>
      </c>
      <c r="P71" s="78">
        <f t="shared" si="14"/>
        <v>0</v>
      </c>
      <c r="Q71" s="78">
        <f t="shared" si="14"/>
        <v>0</v>
      </c>
    </row>
    <row r="72" spans="1:17" ht="48" customHeight="1" x14ac:dyDescent="0.3">
      <c r="A72" s="161"/>
      <c r="B72" s="164"/>
      <c r="C72" s="166"/>
      <c r="D72" s="63" t="s">
        <v>9</v>
      </c>
      <c r="E72" s="79">
        <f>F72+G72+H72+I72+J72+K72+L72+M72+N72+O72+P72+Q72</f>
        <v>0</v>
      </c>
      <c r="F72" s="80"/>
      <c r="G72" s="80"/>
      <c r="H72" s="80"/>
      <c r="I72" s="80"/>
      <c r="J72" s="80"/>
      <c r="K72" s="80"/>
      <c r="L72" s="80"/>
      <c r="M72" s="80"/>
      <c r="N72" s="83"/>
      <c r="O72" s="83"/>
      <c r="P72" s="80"/>
      <c r="Q72" s="80"/>
    </row>
    <row r="73" spans="1:17" ht="42" customHeight="1" x14ac:dyDescent="0.3">
      <c r="A73" s="161"/>
      <c r="B73" s="164"/>
      <c r="C73" s="166"/>
      <c r="D73" s="63" t="s">
        <v>10</v>
      </c>
      <c r="E73" s="79">
        <f t="shared" ref="E73:E77" si="15">F73+G73+H73+I73+J73+K73+L73+M73+N73+O73+P73+Q73</f>
        <v>0</v>
      </c>
      <c r="F73" s="80"/>
      <c r="G73" s="80"/>
      <c r="H73" s="80"/>
      <c r="I73" s="80"/>
      <c r="J73" s="80"/>
      <c r="K73" s="80"/>
      <c r="L73" s="80"/>
      <c r="M73" s="80"/>
      <c r="N73" s="83"/>
      <c r="O73" s="83"/>
      <c r="P73" s="80"/>
      <c r="Q73" s="80"/>
    </row>
    <row r="74" spans="1:17" ht="66.75" customHeight="1" x14ac:dyDescent="0.3">
      <c r="A74" s="161"/>
      <c r="B74" s="164"/>
      <c r="C74" s="166"/>
      <c r="D74" s="64" t="s">
        <v>11</v>
      </c>
      <c r="E74" s="119">
        <f t="shared" si="15"/>
        <v>100</v>
      </c>
      <c r="F74" s="80"/>
      <c r="G74" s="80"/>
      <c r="H74" s="80"/>
      <c r="I74" s="121">
        <v>100</v>
      </c>
      <c r="J74" s="80"/>
      <c r="K74" s="80"/>
      <c r="L74" s="80"/>
      <c r="M74" s="80"/>
      <c r="N74" s="83"/>
      <c r="O74" s="83"/>
      <c r="P74" s="80"/>
      <c r="Q74" s="80"/>
    </row>
    <row r="75" spans="1:17" ht="132" customHeight="1" x14ac:dyDescent="0.3">
      <c r="A75" s="161"/>
      <c r="B75" s="164"/>
      <c r="C75" s="166"/>
      <c r="D75" s="65" t="s">
        <v>48</v>
      </c>
      <c r="E75" s="79">
        <f t="shared" si="15"/>
        <v>0</v>
      </c>
      <c r="F75" s="80"/>
      <c r="G75" s="80"/>
      <c r="H75" s="80"/>
      <c r="I75" s="80"/>
      <c r="J75" s="80"/>
      <c r="K75" s="80"/>
      <c r="L75" s="80"/>
      <c r="M75" s="80"/>
      <c r="N75" s="83"/>
      <c r="O75" s="83"/>
      <c r="P75" s="80"/>
      <c r="Q75" s="80"/>
    </row>
    <row r="76" spans="1:17" ht="63" customHeight="1" x14ac:dyDescent="0.3">
      <c r="A76" s="161"/>
      <c r="B76" s="164"/>
      <c r="C76" s="166"/>
      <c r="D76" s="65" t="s">
        <v>79</v>
      </c>
      <c r="E76" s="79">
        <f t="shared" si="15"/>
        <v>0</v>
      </c>
      <c r="F76" s="80"/>
      <c r="G76" s="80"/>
      <c r="H76" s="80"/>
      <c r="I76" s="80"/>
      <c r="J76" s="80"/>
      <c r="K76" s="80"/>
      <c r="L76" s="80"/>
      <c r="M76" s="80"/>
      <c r="N76" s="83"/>
      <c r="O76" s="83"/>
      <c r="P76" s="80"/>
      <c r="Q76" s="80"/>
    </row>
    <row r="77" spans="1:17" ht="57.75" customHeight="1" x14ac:dyDescent="0.3">
      <c r="A77" s="161"/>
      <c r="B77" s="164"/>
      <c r="C77" s="157"/>
      <c r="D77" s="65" t="s">
        <v>80</v>
      </c>
      <c r="E77" s="79">
        <f t="shared" si="15"/>
        <v>0</v>
      </c>
      <c r="F77" s="80"/>
      <c r="G77" s="80"/>
      <c r="H77" s="80"/>
      <c r="I77" s="80"/>
      <c r="J77" s="80"/>
      <c r="K77" s="80"/>
      <c r="L77" s="80"/>
      <c r="M77" s="80"/>
      <c r="N77" s="83"/>
      <c r="O77" s="83"/>
      <c r="P77" s="80"/>
      <c r="Q77" s="80"/>
    </row>
    <row r="78" spans="1:17" ht="68.25" customHeight="1" x14ac:dyDescent="0.3">
      <c r="A78" s="161"/>
      <c r="B78" s="164"/>
      <c r="C78" s="156" t="s">
        <v>109</v>
      </c>
      <c r="D78" s="62" t="s">
        <v>35</v>
      </c>
      <c r="E78" s="118">
        <f>E79+E80+E81+E82+E83+E84</f>
        <v>24.5</v>
      </c>
      <c r="F78" s="78">
        <f t="shared" ref="F78:Q78" si="16">F79+F80+F81+F82+F83+F84</f>
        <v>0</v>
      </c>
      <c r="G78" s="78">
        <f t="shared" si="16"/>
        <v>0</v>
      </c>
      <c r="H78" s="78">
        <f t="shared" si="16"/>
        <v>0</v>
      </c>
      <c r="I78" s="78">
        <f t="shared" si="16"/>
        <v>0</v>
      </c>
      <c r="J78" s="78">
        <f t="shared" si="16"/>
        <v>0</v>
      </c>
      <c r="K78" s="118">
        <f t="shared" si="16"/>
        <v>24.5</v>
      </c>
      <c r="L78" s="78">
        <f t="shared" si="16"/>
        <v>0</v>
      </c>
      <c r="M78" s="78">
        <f t="shared" si="16"/>
        <v>0</v>
      </c>
      <c r="N78" s="97">
        <f t="shared" si="16"/>
        <v>0</v>
      </c>
      <c r="O78" s="97">
        <f t="shared" si="16"/>
        <v>0</v>
      </c>
      <c r="P78" s="78">
        <f t="shared" si="16"/>
        <v>0</v>
      </c>
      <c r="Q78" s="78">
        <f t="shared" si="16"/>
        <v>0</v>
      </c>
    </row>
    <row r="79" spans="1:17" ht="44.25" customHeight="1" x14ac:dyDescent="0.3">
      <c r="A79" s="161"/>
      <c r="B79" s="164"/>
      <c r="C79" s="166"/>
      <c r="D79" s="63" t="s">
        <v>9</v>
      </c>
      <c r="E79" s="79">
        <f>F79+G79+H79+I79+J79+K79+L79+M79+N79+O79+P79+Q79</f>
        <v>0</v>
      </c>
      <c r="F79" s="80"/>
      <c r="G79" s="80"/>
      <c r="H79" s="80"/>
      <c r="I79" s="80"/>
      <c r="J79" s="80"/>
      <c r="K79" s="80"/>
      <c r="L79" s="80"/>
      <c r="M79" s="80"/>
      <c r="N79" s="83"/>
      <c r="O79" s="83"/>
      <c r="P79" s="80"/>
      <c r="Q79" s="80"/>
    </row>
    <row r="80" spans="1:17" ht="45.75" customHeight="1" x14ac:dyDescent="0.3">
      <c r="A80" s="161"/>
      <c r="B80" s="164"/>
      <c r="C80" s="166"/>
      <c r="D80" s="63" t="s">
        <v>10</v>
      </c>
      <c r="E80" s="79">
        <f t="shared" ref="E80:E84" si="17">F80+G80+H80+I80+J80+K80+L80+M80+N80+O80+P80+Q80</f>
        <v>0</v>
      </c>
      <c r="F80" s="80"/>
      <c r="G80" s="80"/>
      <c r="H80" s="80"/>
      <c r="I80" s="80"/>
      <c r="J80" s="80"/>
      <c r="K80" s="80"/>
      <c r="L80" s="80"/>
      <c r="M80" s="80"/>
      <c r="N80" s="83"/>
      <c r="O80" s="83"/>
      <c r="P80" s="80"/>
      <c r="Q80" s="80"/>
    </row>
    <row r="81" spans="1:17" ht="63" customHeight="1" x14ac:dyDescent="0.3">
      <c r="A81" s="161"/>
      <c r="B81" s="164"/>
      <c r="C81" s="166"/>
      <c r="D81" s="64" t="s">
        <v>11</v>
      </c>
      <c r="E81" s="119">
        <f t="shared" si="17"/>
        <v>24.5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121">
        <v>24.5</v>
      </c>
      <c r="L81" s="80">
        <v>0</v>
      </c>
      <c r="M81" s="80">
        <v>0</v>
      </c>
      <c r="N81" s="83">
        <v>0</v>
      </c>
      <c r="O81" s="83">
        <v>0</v>
      </c>
      <c r="P81" s="80">
        <v>0</v>
      </c>
      <c r="Q81" s="80">
        <v>0</v>
      </c>
    </row>
    <row r="82" spans="1:17" ht="102.75" customHeight="1" x14ac:dyDescent="0.3">
      <c r="A82" s="161"/>
      <c r="B82" s="164"/>
      <c r="C82" s="166"/>
      <c r="D82" s="65" t="s">
        <v>48</v>
      </c>
      <c r="E82" s="79">
        <f t="shared" si="17"/>
        <v>0</v>
      </c>
      <c r="F82" s="80"/>
      <c r="G82" s="80"/>
      <c r="H82" s="80"/>
      <c r="I82" s="80"/>
      <c r="J82" s="80"/>
      <c r="K82" s="80"/>
      <c r="L82" s="80"/>
      <c r="M82" s="80"/>
      <c r="N82" s="83"/>
      <c r="O82" s="83"/>
      <c r="P82" s="80"/>
      <c r="Q82" s="80"/>
    </row>
    <row r="83" spans="1:17" ht="70.5" customHeight="1" x14ac:dyDescent="0.3">
      <c r="A83" s="161"/>
      <c r="B83" s="164"/>
      <c r="C83" s="166"/>
      <c r="D83" s="65" t="s">
        <v>79</v>
      </c>
      <c r="E83" s="79">
        <f t="shared" si="17"/>
        <v>0</v>
      </c>
      <c r="F83" s="80"/>
      <c r="G83" s="80"/>
      <c r="H83" s="80"/>
      <c r="I83" s="80"/>
      <c r="J83" s="80"/>
      <c r="K83" s="80"/>
      <c r="L83" s="80"/>
      <c r="M83" s="80"/>
      <c r="N83" s="83"/>
      <c r="O83" s="83"/>
      <c r="P83" s="80"/>
      <c r="Q83" s="80"/>
    </row>
    <row r="84" spans="1:17" ht="57" customHeight="1" x14ac:dyDescent="0.3">
      <c r="A84" s="162"/>
      <c r="B84" s="165"/>
      <c r="C84" s="157"/>
      <c r="D84" s="65" t="s">
        <v>80</v>
      </c>
      <c r="E84" s="79">
        <f t="shared" si="17"/>
        <v>0</v>
      </c>
      <c r="F84" s="80"/>
      <c r="G84" s="80"/>
      <c r="H84" s="80"/>
      <c r="I84" s="80"/>
      <c r="J84" s="80"/>
      <c r="K84" s="80"/>
      <c r="L84" s="80"/>
      <c r="M84" s="80"/>
      <c r="N84" s="83"/>
      <c r="O84" s="83"/>
      <c r="P84" s="80"/>
      <c r="Q84" s="80"/>
    </row>
    <row r="85" spans="1:17" ht="69.75" customHeight="1" x14ac:dyDescent="0.3">
      <c r="A85" s="159" t="s">
        <v>69</v>
      </c>
      <c r="B85" s="174" t="s">
        <v>85</v>
      </c>
      <c r="C85" s="156" t="s">
        <v>108</v>
      </c>
      <c r="D85" s="62" t="s">
        <v>35</v>
      </c>
      <c r="E85" s="109">
        <f>E86+E87+E88+E89+E90+E91</f>
        <v>1292.2</v>
      </c>
      <c r="F85" s="97">
        <f t="shared" ref="F85:Q85" si="18">F86+F87+F88+F89+F90+F91</f>
        <v>0</v>
      </c>
      <c r="G85" s="109">
        <f t="shared" si="18"/>
        <v>341.4</v>
      </c>
      <c r="H85" s="109">
        <f t="shared" si="18"/>
        <v>90</v>
      </c>
      <c r="I85" s="109">
        <f t="shared" si="18"/>
        <v>111.4</v>
      </c>
      <c r="J85" s="97">
        <f t="shared" si="18"/>
        <v>0</v>
      </c>
      <c r="K85" s="109">
        <f t="shared" si="18"/>
        <v>395.30500000000001</v>
      </c>
      <c r="L85" s="109">
        <f t="shared" si="18"/>
        <v>122.67999999999999</v>
      </c>
      <c r="M85" s="109">
        <f t="shared" si="18"/>
        <v>0</v>
      </c>
      <c r="N85" s="109">
        <f t="shared" si="18"/>
        <v>81.400000000000006</v>
      </c>
      <c r="O85" s="109">
        <f t="shared" si="18"/>
        <v>60</v>
      </c>
      <c r="P85" s="109">
        <f t="shared" si="18"/>
        <v>30</v>
      </c>
      <c r="Q85" s="109">
        <f t="shared" si="18"/>
        <v>60.015000000000001</v>
      </c>
    </row>
    <row r="86" spans="1:17" ht="51.75" customHeight="1" x14ac:dyDescent="0.3">
      <c r="A86" s="161"/>
      <c r="B86" s="175"/>
      <c r="C86" s="166"/>
      <c r="D86" s="63" t="s">
        <v>9</v>
      </c>
      <c r="E86" s="89">
        <f>F86+G86+H86+I86+J86+K86+L86+M86+N86+O86+P86+Q86</f>
        <v>0</v>
      </c>
      <c r="F86" s="83"/>
      <c r="G86" s="83"/>
      <c r="H86" s="83"/>
      <c r="I86" s="83"/>
      <c r="J86" s="83"/>
      <c r="K86" s="116"/>
      <c r="L86" s="117"/>
      <c r="M86" s="117"/>
      <c r="N86" s="117"/>
      <c r="O86" s="117"/>
      <c r="P86" s="117"/>
      <c r="Q86" s="117"/>
    </row>
    <row r="87" spans="1:17" ht="59.25" customHeight="1" x14ac:dyDescent="0.3">
      <c r="A87" s="161"/>
      <c r="B87" s="175"/>
      <c r="C87" s="166"/>
      <c r="D87" s="63" t="s">
        <v>10</v>
      </c>
      <c r="E87" s="111">
        <f t="shared" ref="E87:E91" si="19">F87+G87+H87+I87+J87+K87+L87+M87+N87+O87+P87+Q87</f>
        <v>106.69999999999999</v>
      </c>
      <c r="F87" s="108">
        <v>0</v>
      </c>
      <c r="G87" s="108">
        <v>0</v>
      </c>
      <c r="H87" s="108">
        <v>0</v>
      </c>
      <c r="I87" s="108">
        <v>0</v>
      </c>
      <c r="J87" s="108">
        <v>0</v>
      </c>
      <c r="K87" s="112">
        <f>41.2005+30.771</f>
        <v>71.971499999999992</v>
      </c>
      <c r="L87" s="112">
        <v>34.728499999999997</v>
      </c>
      <c r="M87" s="108">
        <v>0</v>
      </c>
      <c r="N87" s="108">
        <v>0</v>
      </c>
      <c r="O87" s="108">
        <v>0</v>
      </c>
      <c r="P87" s="108">
        <v>0</v>
      </c>
      <c r="Q87" s="120">
        <v>0</v>
      </c>
    </row>
    <row r="88" spans="1:17" ht="60" customHeight="1" x14ac:dyDescent="0.3">
      <c r="A88" s="161"/>
      <c r="B88" s="175"/>
      <c r="C88" s="166"/>
      <c r="D88" s="64" t="s">
        <v>11</v>
      </c>
      <c r="E88" s="111">
        <f>F88+G88+H88+I88+J88+K88+L88+M88+N88+O88+P88+Q88</f>
        <v>1185.5</v>
      </c>
      <c r="F88" s="112">
        <v>0</v>
      </c>
      <c r="G88" s="112">
        <v>341.4</v>
      </c>
      <c r="H88" s="113">
        <v>90</v>
      </c>
      <c r="I88" s="112">
        <v>111.4</v>
      </c>
      <c r="J88" s="112">
        <v>0</v>
      </c>
      <c r="K88" s="114">
        <f>230.1345+93.199</f>
        <v>323.33350000000002</v>
      </c>
      <c r="L88" s="114">
        <v>87.951499999999996</v>
      </c>
      <c r="M88" s="112">
        <v>0</v>
      </c>
      <c r="N88" s="112">
        <v>81.400000000000006</v>
      </c>
      <c r="O88" s="112">
        <v>60</v>
      </c>
      <c r="P88" s="112">
        <v>30</v>
      </c>
      <c r="Q88" s="115">
        <v>60.015000000000001</v>
      </c>
    </row>
    <row r="89" spans="1:17" ht="111" customHeight="1" x14ac:dyDescent="0.3">
      <c r="A89" s="161"/>
      <c r="B89" s="175"/>
      <c r="C89" s="166"/>
      <c r="D89" s="65" t="s">
        <v>48</v>
      </c>
      <c r="E89" s="89">
        <f t="shared" si="19"/>
        <v>0</v>
      </c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</row>
    <row r="90" spans="1:17" ht="59.25" customHeight="1" x14ac:dyDescent="0.3">
      <c r="A90" s="161"/>
      <c r="B90" s="175"/>
      <c r="C90" s="166"/>
      <c r="D90" s="65" t="s">
        <v>79</v>
      </c>
      <c r="E90" s="89">
        <f t="shared" si="19"/>
        <v>0</v>
      </c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</row>
    <row r="91" spans="1:17" ht="63" customHeight="1" x14ac:dyDescent="0.3">
      <c r="A91" s="162"/>
      <c r="B91" s="176"/>
      <c r="C91" s="157"/>
      <c r="D91" s="65" t="s">
        <v>80</v>
      </c>
      <c r="E91" s="79">
        <f t="shared" si="19"/>
        <v>0</v>
      </c>
      <c r="F91" s="80"/>
      <c r="G91" s="80"/>
      <c r="H91" s="80"/>
      <c r="I91" s="80"/>
      <c r="J91" s="80"/>
      <c r="K91" s="80"/>
      <c r="L91" s="80"/>
      <c r="M91" s="80"/>
      <c r="N91" s="83"/>
      <c r="O91" s="83"/>
      <c r="P91" s="80"/>
      <c r="Q91" s="80"/>
    </row>
    <row r="92" spans="1:17" ht="63" customHeight="1" x14ac:dyDescent="0.3">
      <c r="A92" s="159" t="s">
        <v>70</v>
      </c>
      <c r="B92" s="163" t="s">
        <v>86</v>
      </c>
      <c r="C92" s="156" t="s">
        <v>73</v>
      </c>
      <c r="D92" s="62" t="s">
        <v>35</v>
      </c>
      <c r="E92" s="118">
        <f>E93+E94+E95+E96+E97+E98</f>
        <v>90</v>
      </c>
      <c r="F92" s="78">
        <f t="shared" ref="F92:Q92" si="20">F93+F94+F95+F96+F97+F98</f>
        <v>0</v>
      </c>
      <c r="G92" s="78">
        <f t="shared" si="20"/>
        <v>0</v>
      </c>
      <c r="H92" s="78">
        <f t="shared" si="20"/>
        <v>0</v>
      </c>
      <c r="I92" s="78">
        <f t="shared" si="20"/>
        <v>0</v>
      </c>
      <c r="J92" s="78">
        <f t="shared" si="20"/>
        <v>0</v>
      </c>
      <c r="K92" s="78">
        <f t="shared" si="20"/>
        <v>0</v>
      </c>
      <c r="L92" s="78">
        <f t="shared" si="20"/>
        <v>0</v>
      </c>
      <c r="M92" s="78">
        <f t="shared" si="20"/>
        <v>0</v>
      </c>
      <c r="N92" s="97">
        <f t="shared" si="20"/>
        <v>0</v>
      </c>
      <c r="O92" s="109">
        <f t="shared" si="20"/>
        <v>90</v>
      </c>
      <c r="P92" s="78">
        <f t="shared" si="20"/>
        <v>0</v>
      </c>
      <c r="Q92" s="78">
        <f t="shared" si="20"/>
        <v>0</v>
      </c>
    </row>
    <row r="93" spans="1:17" ht="44.25" customHeight="1" x14ac:dyDescent="0.3">
      <c r="A93" s="161"/>
      <c r="B93" s="164"/>
      <c r="C93" s="166"/>
      <c r="D93" s="63" t="s">
        <v>9</v>
      </c>
      <c r="E93" s="79">
        <f>F93+G93+H93+I93+J93+K93+L93+M93+N93+O93+P93+Q93</f>
        <v>0</v>
      </c>
      <c r="F93" s="80"/>
      <c r="G93" s="80"/>
      <c r="H93" s="80"/>
      <c r="I93" s="80"/>
      <c r="J93" s="80"/>
      <c r="K93" s="80"/>
      <c r="L93" s="80"/>
      <c r="M93" s="80"/>
      <c r="N93" s="83"/>
      <c r="O93" s="83"/>
      <c r="P93" s="80"/>
      <c r="Q93" s="80"/>
    </row>
    <row r="94" spans="1:17" ht="51.75" customHeight="1" x14ac:dyDescent="0.3">
      <c r="A94" s="161"/>
      <c r="B94" s="164"/>
      <c r="C94" s="166"/>
      <c r="D94" s="63" t="s">
        <v>10</v>
      </c>
      <c r="E94" s="79">
        <f t="shared" ref="E94:E98" si="21">F94+G94+H94+I94+J94+K94+L94+M94+N94+O94+P94+Q94</f>
        <v>0</v>
      </c>
      <c r="F94" s="80"/>
      <c r="G94" s="80"/>
      <c r="H94" s="80"/>
      <c r="I94" s="80"/>
      <c r="J94" s="80"/>
      <c r="K94" s="80"/>
      <c r="L94" s="80"/>
      <c r="M94" s="80"/>
      <c r="N94" s="83"/>
      <c r="O94" s="83"/>
      <c r="P94" s="80"/>
      <c r="Q94" s="80"/>
    </row>
    <row r="95" spans="1:17" ht="57.75" customHeight="1" x14ac:dyDescent="0.3">
      <c r="A95" s="161"/>
      <c r="B95" s="164"/>
      <c r="C95" s="166"/>
      <c r="D95" s="64" t="s">
        <v>11</v>
      </c>
      <c r="E95" s="119">
        <f t="shared" si="21"/>
        <v>90</v>
      </c>
      <c r="F95" s="80">
        <v>0</v>
      </c>
      <c r="G95" s="80">
        <v>0</v>
      </c>
      <c r="H95" s="80">
        <v>0</v>
      </c>
      <c r="I95" s="80">
        <v>0</v>
      </c>
      <c r="J95" s="80">
        <v>0</v>
      </c>
      <c r="K95" s="80">
        <v>0</v>
      </c>
      <c r="L95" s="80">
        <v>0</v>
      </c>
      <c r="M95" s="80">
        <v>0</v>
      </c>
      <c r="N95" s="83">
        <v>0</v>
      </c>
      <c r="O95" s="110">
        <v>90</v>
      </c>
      <c r="P95" s="80">
        <v>0</v>
      </c>
      <c r="Q95" s="80">
        <v>0</v>
      </c>
    </row>
    <row r="96" spans="1:17" ht="91.5" customHeight="1" x14ac:dyDescent="0.3">
      <c r="A96" s="161"/>
      <c r="B96" s="164"/>
      <c r="C96" s="166"/>
      <c r="D96" s="65" t="s">
        <v>48</v>
      </c>
      <c r="E96" s="79">
        <f t="shared" si="21"/>
        <v>0</v>
      </c>
      <c r="F96" s="80"/>
      <c r="G96" s="80"/>
      <c r="H96" s="80"/>
      <c r="I96" s="80"/>
      <c r="J96" s="80"/>
      <c r="K96" s="80"/>
      <c r="L96" s="80"/>
      <c r="M96" s="80"/>
      <c r="N96" s="83"/>
      <c r="O96" s="83"/>
      <c r="P96" s="80"/>
      <c r="Q96" s="80"/>
    </row>
    <row r="97" spans="1:17" ht="51.75" customHeight="1" x14ac:dyDescent="0.3">
      <c r="A97" s="161"/>
      <c r="B97" s="164"/>
      <c r="C97" s="166"/>
      <c r="D97" s="65" t="s">
        <v>79</v>
      </c>
      <c r="E97" s="79">
        <f t="shared" si="21"/>
        <v>0</v>
      </c>
      <c r="F97" s="80"/>
      <c r="G97" s="80"/>
      <c r="H97" s="80"/>
      <c r="I97" s="80"/>
      <c r="J97" s="80"/>
      <c r="K97" s="80"/>
      <c r="L97" s="80"/>
      <c r="M97" s="80"/>
      <c r="N97" s="83"/>
      <c r="O97" s="83"/>
      <c r="P97" s="80"/>
      <c r="Q97" s="80"/>
    </row>
    <row r="98" spans="1:17" ht="51.75" customHeight="1" x14ac:dyDescent="0.3">
      <c r="A98" s="162"/>
      <c r="B98" s="165"/>
      <c r="C98" s="157"/>
      <c r="D98" s="65" t="s">
        <v>80</v>
      </c>
      <c r="E98" s="79">
        <f t="shared" si="21"/>
        <v>0</v>
      </c>
      <c r="F98" s="80"/>
      <c r="G98" s="80"/>
      <c r="H98" s="80"/>
      <c r="I98" s="80"/>
      <c r="J98" s="80"/>
      <c r="K98" s="80"/>
      <c r="L98" s="80"/>
      <c r="M98" s="80"/>
      <c r="N98" s="83"/>
      <c r="O98" s="83">
        <v>0</v>
      </c>
      <c r="P98" s="80"/>
      <c r="Q98" s="80"/>
    </row>
    <row r="99" spans="1:17" ht="48" customHeight="1" x14ac:dyDescent="0.3">
      <c r="A99" s="159" t="s">
        <v>71</v>
      </c>
      <c r="B99" s="163" t="s">
        <v>87</v>
      </c>
      <c r="C99" s="156" t="s">
        <v>107</v>
      </c>
      <c r="D99" s="62" t="s">
        <v>35</v>
      </c>
      <c r="E99" s="119">
        <f>E100+E101+E102+E103+E104+E105</f>
        <v>20</v>
      </c>
      <c r="F99" s="80">
        <f>F100+F101+F102+F103+F104+F105</f>
        <v>0</v>
      </c>
      <c r="G99" s="80">
        <f t="shared" ref="G99:Q99" si="22">G100+G101+G102+G103+G104+G105</f>
        <v>0</v>
      </c>
      <c r="H99" s="80">
        <f t="shared" si="22"/>
        <v>0</v>
      </c>
      <c r="I99" s="80">
        <f t="shared" si="22"/>
        <v>0</v>
      </c>
      <c r="J99" s="80">
        <f t="shared" si="22"/>
        <v>0</v>
      </c>
      <c r="K99" s="80">
        <f t="shared" si="22"/>
        <v>0</v>
      </c>
      <c r="L99" s="80">
        <f t="shared" si="22"/>
        <v>0</v>
      </c>
      <c r="M99" s="80">
        <f t="shared" si="22"/>
        <v>0</v>
      </c>
      <c r="N99" s="83">
        <f t="shared" si="22"/>
        <v>0</v>
      </c>
      <c r="O99" s="83">
        <f t="shared" si="22"/>
        <v>0</v>
      </c>
      <c r="P99" s="121">
        <f t="shared" si="22"/>
        <v>20</v>
      </c>
      <c r="Q99" s="80">
        <f t="shared" si="22"/>
        <v>0</v>
      </c>
    </row>
    <row r="100" spans="1:17" ht="42.75" customHeight="1" x14ac:dyDescent="0.3">
      <c r="A100" s="161"/>
      <c r="B100" s="164"/>
      <c r="C100" s="166"/>
      <c r="D100" s="63" t="s">
        <v>9</v>
      </c>
      <c r="E100" s="79">
        <f>F100+G100+H100+I100+J100+K100+L100+M100+N100+O100+P100+Q100</f>
        <v>0</v>
      </c>
      <c r="F100" s="80"/>
      <c r="G100" s="80"/>
      <c r="H100" s="80"/>
      <c r="I100" s="80"/>
      <c r="J100" s="80"/>
      <c r="K100" s="80"/>
      <c r="L100" s="80"/>
      <c r="M100" s="80"/>
      <c r="N100" s="83"/>
      <c r="O100" s="83"/>
      <c r="P100" s="80"/>
      <c r="Q100" s="80"/>
    </row>
    <row r="101" spans="1:17" ht="44.25" customHeight="1" x14ac:dyDescent="0.3">
      <c r="A101" s="161"/>
      <c r="B101" s="164"/>
      <c r="C101" s="166"/>
      <c r="D101" s="63" t="s">
        <v>10</v>
      </c>
      <c r="E101" s="79">
        <f t="shared" ref="E101:E105" si="23">F101+G101+H101+I101+J101+K101+L101+M101+N101+O101+P101+Q101</f>
        <v>0</v>
      </c>
      <c r="F101" s="80"/>
      <c r="G101" s="80"/>
      <c r="H101" s="80"/>
      <c r="I101" s="80"/>
      <c r="J101" s="80"/>
      <c r="K101" s="80"/>
      <c r="L101" s="80"/>
      <c r="M101" s="80"/>
      <c r="N101" s="83"/>
      <c r="O101" s="83"/>
      <c r="P101" s="80"/>
      <c r="Q101" s="80"/>
    </row>
    <row r="102" spans="1:17" ht="42" customHeight="1" x14ac:dyDescent="0.3">
      <c r="A102" s="161"/>
      <c r="B102" s="164"/>
      <c r="C102" s="166"/>
      <c r="D102" s="64" t="s">
        <v>11</v>
      </c>
      <c r="E102" s="119">
        <f t="shared" si="23"/>
        <v>20</v>
      </c>
      <c r="F102" s="80">
        <v>0</v>
      </c>
      <c r="G102" s="80">
        <v>0</v>
      </c>
      <c r="H102" s="80">
        <v>0</v>
      </c>
      <c r="I102" s="80">
        <v>0</v>
      </c>
      <c r="J102" s="80">
        <v>0</v>
      </c>
      <c r="K102" s="80">
        <v>0</v>
      </c>
      <c r="L102" s="80">
        <v>0</v>
      </c>
      <c r="M102" s="80">
        <v>0</v>
      </c>
      <c r="N102" s="83">
        <v>0</v>
      </c>
      <c r="O102" s="83">
        <v>0</v>
      </c>
      <c r="P102" s="121">
        <v>20</v>
      </c>
      <c r="Q102" s="80">
        <v>0</v>
      </c>
    </row>
    <row r="103" spans="1:17" ht="83.25" customHeight="1" x14ac:dyDescent="0.3">
      <c r="A103" s="161"/>
      <c r="B103" s="164"/>
      <c r="C103" s="166"/>
      <c r="D103" s="65" t="s">
        <v>48</v>
      </c>
      <c r="E103" s="79">
        <f t="shared" si="23"/>
        <v>0</v>
      </c>
      <c r="F103" s="80"/>
      <c r="G103" s="80"/>
      <c r="H103" s="80"/>
      <c r="I103" s="80"/>
      <c r="J103" s="80"/>
      <c r="K103" s="80"/>
      <c r="L103" s="80"/>
      <c r="M103" s="80"/>
      <c r="N103" s="83"/>
      <c r="O103" s="83"/>
      <c r="P103" s="80"/>
      <c r="Q103" s="80"/>
    </row>
    <row r="104" spans="1:17" ht="53.25" customHeight="1" x14ac:dyDescent="0.3">
      <c r="A104" s="161"/>
      <c r="B104" s="164"/>
      <c r="C104" s="166"/>
      <c r="D104" s="65" t="s">
        <v>79</v>
      </c>
      <c r="E104" s="79">
        <f t="shared" si="23"/>
        <v>0</v>
      </c>
      <c r="F104" s="80"/>
      <c r="G104" s="80"/>
      <c r="H104" s="80"/>
      <c r="I104" s="80"/>
      <c r="J104" s="80"/>
      <c r="K104" s="80"/>
      <c r="L104" s="80"/>
      <c r="M104" s="80"/>
      <c r="N104" s="83"/>
      <c r="O104" s="83"/>
      <c r="P104" s="80"/>
      <c r="Q104" s="80"/>
    </row>
    <row r="105" spans="1:17" ht="48.75" customHeight="1" x14ac:dyDescent="0.3">
      <c r="A105" s="161"/>
      <c r="B105" s="164"/>
      <c r="C105" s="157"/>
      <c r="D105" s="65" t="s">
        <v>80</v>
      </c>
      <c r="E105" s="79">
        <f t="shared" si="23"/>
        <v>0</v>
      </c>
      <c r="F105" s="80"/>
      <c r="G105" s="80"/>
      <c r="H105" s="80"/>
      <c r="I105" s="80"/>
      <c r="J105" s="80"/>
      <c r="K105" s="80"/>
      <c r="L105" s="80"/>
      <c r="M105" s="80"/>
      <c r="N105" s="83"/>
      <c r="O105" s="83"/>
      <c r="P105" s="80"/>
      <c r="Q105" s="80"/>
    </row>
    <row r="106" spans="1:17" ht="39.75" customHeight="1" x14ac:dyDescent="0.3">
      <c r="A106" s="161"/>
      <c r="B106" s="164"/>
      <c r="C106" s="156" t="s">
        <v>105</v>
      </c>
      <c r="D106" s="62" t="s">
        <v>35</v>
      </c>
      <c r="E106" s="79">
        <f>E107+E108+E109+E110+E111+E112</f>
        <v>0</v>
      </c>
      <c r="F106" s="80">
        <f>F107+F108+F109+F110+F111+F112</f>
        <v>0</v>
      </c>
      <c r="G106" s="80">
        <f t="shared" ref="G106:Q106" si="24">G107+G108+G109+G110+G111+G112</f>
        <v>0</v>
      </c>
      <c r="H106" s="80">
        <f t="shared" si="24"/>
        <v>0</v>
      </c>
      <c r="I106" s="80">
        <f t="shared" si="24"/>
        <v>0</v>
      </c>
      <c r="J106" s="80">
        <f t="shared" si="24"/>
        <v>0</v>
      </c>
      <c r="K106" s="80">
        <f t="shared" si="24"/>
        <v>0</v>
      </c>
      <c r="L106" s="80">
        <f t="shared" si="24"/>
        <v>0</v>
      </c>
      <c r="M106" s="80">
        <f t="shared" si="24"/>
        <v>0</v>
      </c>
      <c r="N106" s="83">
        <f t="shared" si="24"/>
        <v>0</v>
      </c>
      <c r="O106" s="83">
        <f t="shared" si="24"/>
        <v>0</v>
      </c>
      <c r="P106" s="80">
        <f t="shared" si="24"/>
        <v>0</v>
      </c>
      <c r="Q106" s="80">
        <f t="shared" si="24"/>
        <v>0</v>
      </c>
    </row>
    <row r="107" spans="1:17" ht="37.5" customHeight="1" x14ac:dyDescent="0.3">
      <c r="A107" s="161"/>
      <c r="B107" s="164"/>
      <c r="C107" s="166"/>
      <c r="D107" s="63" t="s">
        <v>9</v>
      </c>
      <c r="E107" s="79">
        <f>F107+G107+H107+I107+J107+K107+L107+M107+N107+O107+P107+Q107</f>
        <v>0</v>
      </c>
      <c r="F107" s="80"/>
      <c r="G107" s="80"/>
      <c r="H107" s="80"/>
      <c r="I107" s="80"/>
      <c r="J107" s="80"/>
      <c r="K107" s="80"/>
      <c r="L107" s="80"/>
      <c r="M107" s="80"/>
      <c r="N107" s="83"/>
      <c r="O107" s="83"/>
      <c r="P107" s="80"/>
      <c r="Q107" s="80"/>
    </row>
    <row r="108" spans="1:17" ht="36" customHeight="1" x14ac:dyDescent="0.3">
      <c r="A108" s="161"/>
      <c r="B108" s="164"/>
      <c r="C108" s="166"/>
      <c r="D108" s="63" t="s">
        <v>10</v>
      </c>
      <c r="E108" s="79">
        <f t="shared" ref="E108:E112" si="25">F108+G108+H108+I108+J108+K108+L108+M108+N108+O108+P108+Q108</f>
        <v>0</v>
      </c>
      <c r="F108" s="80"/>
      <c r="G108" s="80"/>
      <c r="H108" s="80"/>
      <c r="I108" s="80"/>
      <c r="J108" s="80"/>
      <c r="K108" s="80"/>
      <c r="L108" s="80"/>
      <c r="M108" s="80"/>
      <c r="N108" s="83"/>
      <c r="O108" s="83"/>
      <c r="P108" s="80"/>
      <c r="Q108" s="80"/>
    </row>
    <row r="109" spans="1:17" ht="37.5" customHeight="1" x14ac:dyDescent="0.3">
      <c r="A109" s="161"/>
      <c r="B109" s="164"/>
      <c r="C109" s="166"/>
      <c r="D109" s="64" t="s">
        <v>11</v>
      </c>
      <c r="E109" s="79">
        <f t="shared" si="25"/>
        <v>0</v>
      </c>
      <c r="F109" s="80"/>
      <c r="G109" s="80"/>
      <c r="H109" s="80"/>
      <c r="I109" s="80"/>
      <c r="J109" s="80"/>
      <c r="K109" s="80"/>
      <c r="L109" s="80"/>
      <c r="M109" s="80"/>
      <c r="N109" s="83"/>
      <c r="O109" s="83"/>
      <c r="P109" s="80"/>
      <c r="Q109" s="80"/>
    </row>
    <row r="110" spans="1:17" ht="109.5" customHeight="1" x14ac:dyDescent="0.3">
      <c r="A110" s="161"/>
      <c r="B110" s="164"/>
      <c r="C110" s="166"/>
      <c r="D110" s="65" t="s">
        <v>48</v>
      </c>
      <c r="E110" s="79">
        <f t="shared" si="25"/>
        <v>0</v>
      </c>
      <c r="F110" s="80"/>
      <c r="G110" s="80"/>
      <c r="H110" s="80"/>
      <c r="I110" s="80"/>
      <c r="J110" s="80"/>
      <c r="K110" s="80"/>
      <c r="L110" s="80"/>
      <c r="M110" s="80"/>
      <c r="N110" s="83"/>
      <c r="O110" s="83"/>
      <c r="P110" s="80"/>
      <c r="Q110" s="80"/>
    </row>
    <row r="111" spans="1:17" ht="52.5" customHeight="1" x14ac:dyDescent="0.3">
      <c r="A111" s="161"/>
      <c r="B111" s="164"/>
      <c r="C111" s="166"/>
      <c r="D111" s="65" t="s">
        <v>79</v>
      </c>
      <c r="E111" s="79">
        <f t="shared" si="25"/>
        <v>0</v>
      </c>
      <c r="F111" s="80"/>
      <c r="G111" s="80"/>
      <c r="H111" s="80"/>
      <c r="I111" s="80"/>
      <c r="J111" s="80"/>
      <c r="K111" s="80"/>
      <c r="L111" s="80"/>
      <c r="M111" s="80"/>
      <c r="N111" s="83"/>
      <c r="O111" s="83"/>
      <c r="P111" s="80"/>
      <c r="Q111" s="80"/>
    </row>
    <row r="112" spans="1:17" ht="51" customHeight="1" x14ac:dyDescent="0.3">
      <c r="A112" s="162"/>
      <c r="B112" s="165"/>
      <c r="C112" s="157"/>
      <c r="D112" s="65" t="s">
        <v>80</v>
      </c>
      <c r="E112" s="79">
        <f t="shared" si="25"/>
        <v>0</v>
      </c>
      <c r="F112" s="80"/>
      <c r="G112" s="80"/>
      <c r="H112" s="80"/>
      <c r="I112" s="80"/>
      <c r="J112" s="80"/>
      <c r="K112" s="80"/>
      <c r="L112" s="80"/>
      <c r="M112" s="80"/>
      <c r="N112" s="83"/>
      <c r="O112" s="83"/>
      <c r="P112" s="80"/>
      <c r="Q112" s="80"/>
    </row>
    <row r="113" spans="1:17" ht="42" customHeight="1" x14ac:dyDescent="0.3">
      <c r="A113" s="159" t="s">
        <v>72</v>
      </c>
      <c r="B113" s="163" t="s">
        <v>88</v>
      </c>
      <c r="C113" s="156" t="s">
        <v>106</v>
      </c>
      <c r="D113" s="62" t="s">
        <v>35</v>
      </c>
      <c r="E113" s="79">
        <v>0</v>
      </c>
      <c r="F113" s="80"/>
      <c r="G113" s="80"/>
      <c r="H113" s="80"/>
      <c r="I113" s="80"/>
      <c r="J113" s="80"/>
      <c r="K113" s="80"/>
      <c r="L113" s="80"/>
      <c r="M113" s="80"/>
      <c r="N113" s="83"/>
      <c r="O113" s="83"/>
      <c r="P113" s="80"/>
      <c r="Q113" s="80"/>
    </row>
    <row r="114" spans="1:17" ht="40.5" customHeight="1" x14ac:dyDescent="0.3">
      <c r="A114" s="161"/>
      <c r="B114" s="164"/>
      <c r="C114" s="166"/>
      <c r="D114" s="63" t="s">
        <v>9</v>
      </c>
      <c r="E114" s="79">
        <v>0</v>
      </c>
      <c r="F114" s="80"/>
      <c r="G114" s="80"/>
      <c r="H114" s="80"/>
      <c r="I114" s="80"/>
      <c r="J114" s="80"/>
      <c r="K114" s="80"/>
      <c r="L114" s="80"/>
      <c r="M114" s="80"/>
      <c r="N114" s="83"/>
      <c r="O114" s="83"/>
      <c r="P114" s="80"/>
      <c r="Q114" s="80"/>
    </row>
    <row r="115" spans="1:17" ht="38.25" customHeight="1" x14ac:dyDescent="0.3">
      <c r="A115" s="161"/>
      <c r="B115" s="164"/>
      <c r="C115" s="166"/>
      <c r="D115" s="63" t="s">
        <v>10</v>
      </c>
      <c r="E115" s="79">
        <v>0</v>
      </c>
      <c r="F115" s="80"/>
      <c r="G115" s="80"/>
      <c r="H115" s="80"/>
      <c r="I115" s="80"/>
      <c r="J115" s="80"/>
      <c r="K115" s="80"/>
      <c r="L115" s="80"/>
      <c r="M115" s="80"/>
      <c r="N115" s="83"/>
      <c r="O115" s="83"/>
      <c r="P115" s="80"/>
      <c r="Q115" s="80"/>
    </row>
    <row r="116" spans="1:17" ht="38.25" customHeight="1" x14ac:dyDescent="0.3">
      <c r="A116" s="161"/>
      <c r="B116" s="164"/>
      <c r="C116" s="166"/>
      <c r="D116" s="64" t="s">
        <v>11</v>
      </c>
      <c r="E116" s="79">
        <v>0</v>
      </c>
      <c r="F116" s="80"/>
      <c r="G116" s="80"/>
      <c r="H116" s="80"/>
      <c r="I116" s="80"/>
      <c r="J116" s="80"/>
      <c r="K116" s="80"/>
      <c r="L116" s="80"/>
      <c r="M116" s="80"/>
      <c r="N116" s="83"/>
      <c r="O116" s="83"/>
      <c r="P116" s="80"/>
      <c r="Q116" s="80"/>
    </row>
    <row r="117" spans="1:17" ht="105" customHeight="1" x14ac:dyDescent="0.3">
      <c r="A117" s="161"/>
      <c r="B117" s="164"/>
      <c r="C117" s="166"/>
      <c r="D117" s="65" t="s">
        <v>48</v>
      </c>
      <c r="E117" s="79">
        <v>0</v>
      </c>
      <c r="F117" s="80"/>
      <c r="G117" s="80"/>
      <c r="H117" s="80"/>
      <c r="I117" s="80"/>
      <c r="J117" s="80"/>
      <c r="K117" s="80"/>
      <c r="L117" s="80"/>
      <c r="M117" s="80"/>
      <c r="N117" s="83"/>
      <c r="O117" s="83"/>
      <c r="P117" s="80"/>
      <c r="Q117" s="80"/>
    </row>
    <row r="118" spans="1:17" ht="51.75" customHeight="1" x14ac:dyDescent="0.3">
      <c r="A118" s="161"/>
      <c r="B118" s="164"/>
      <c r="C118" s="166"/>
      <c r="D118" s="65" t="s">
        <v>79</v>
      </c>
      <c r="E118" s="79">
        <v>0</v>
      </c>
      <c r="F118" s="80"/>
      <c r="G118" s="80"/>
      <c r="H118" s="80"/>
      <c r="I118" s="80"/>
      <c r="J118" s="80"/>
      <c r="K118" s="80"/>
      <c r="L118" s="80"/>
      <c r="M118" s="80"/>
      <c r="N118" s="83"/>
      <c r="O118" s="83"/>
      <c r="P118" s="80"/>
      <c r="Q118" s="80"/>
    </row>
    <row r="119" spans="1:17" ht="49.5" customHeight="1" x14ac:dyDescent="0.3">
      <c r="A119" s="162"/>
      <c r="B119" s="165"/>
      <c r="C119" s="157"/>
      <c r="D119" s="65" t="s">
        <v>80</v>
      </c>
      <c r="E119" s="79">
        <v>0</v>
      </c>
      <c r="F119" s="80"/>
      <c r="G119" s="80"/>
      <c r="H119" s="80"/>
      <c r="I119" s="80"/>
      <c r="J119" s="80"/>
      <c r="K119" s="80"/>
      <c r="L119" s="80"/>
      <c r="M119" s="80"/>
      <c r="N119" s="83"/>
      <c r="O119" s="83"/>
      <c r="P119" s="80"/>
      <c r="Q119" s="80"/>
    </row>
    <row r="120" spans="1:17" ht="51.75" customHeight="1" x14ac:dyDescent="0.3">
      <c r="A120" s="159" t="s">
        <v>74</v>
      </c>
      <c r="B120" s="163" t="s">
        <v>89</v>
      </c>
      <c r="C120" s="156" t="s">
        <v>101</v>
      </c>
      <c r="D120" s="62" t="s">
        <v>35</v>
      </c>
      <c r="E120" s="79">
        <v>0</v>
      </c>
      <c r="F120" s="80"/>
      <c r="G120" s="80"/>
      <c r="H120" s="80"/>
      <c r="I120" s="80"/>
      <c r="J120" s="80"/>
      <c r="K120" s="80"/>
      <c r="L120" s="80"/>
      <c r="M120" s="80"/>
      <c r="N120" s="83"/>
      <c r="O120" s="83"/>
      <c r="P120" s="80"/>
      <c r="Q120" s="80"/>
    </row>
    <row r="121" spans="1:17" ht="40.5" customHeight="1" x14ac:dyDescent="0.3">
      <c r="A121" s="161"/>
      <c r="B121" s="164"/>
      <c r="C121" s="166"/>
      <c r="D121" s="63" t="s">
        <v>9</v>
      </c>
      <c r="E121" s="79">
        <v>0</v>
      </c>
      <c r="F121" s="80"/>
      <c r="G121" s="80"/>
      <c r="H121" s="80"/>
      <c r="I121" s="80"/>
      <c r="J121" s="80"/>
      <c r="K121" s="80"/>
      <c r="L121" s="80"/>
      <c r="M121" s="80"/>
      <c r="N121" s="83"/>
      <c r="O121" s="83"/>
      <c r="P121" s="80"/>
      <c r="Q121" s="80"/>
    </row>
    <row r="122" spans="1:17" ht="40.5" customHeight="1" x14ac:dyDescent="0.3">
      <c r="A122" s="161"/>
      <c r="B122" s="164"/>
      <c r="C122" s="166"/>
      <c r="D122" s="63" t="s">
        <v>10</v>
      </c>
      <c r="E122" s="79">
        <v>0</v>
      </c>
      <c r="F122" s="80"/>
      <c r="G122" s="80"/>
      <c r="H122" s="80"/>
      <c r="I122" s="80"/>
      <c r="J122" s="80"/>
      <c r="K122" s="80"/>
      <c r="L122" s="80"/>
      <c r="M122" s="80"/>
      <c r="N122" s="83"/>
      <c r="O122" s="83"/>
      <c r="P122" s="80"/>
      <c r="Q122" s="80"/>
    </row>
    <row r="123" spans="1:17" ht="39" customHeight="1" x14ac:dyDescent="0.3">
      <c r="A123" s="161"/>
      <c r="B123" s="164"/>
      <c r="C123" s="166"/>
      <c r="D123" s="64" t="s">
        <v>11</v>
      </c>
      <c r="E123" s="79">
        <v>0</v>
      </c>
      <c r="F123" s="80"/>
      <c r="G123" s="80"/>
      <c r="H123" s="80"/>
      <c r="I123" s="80"/>
      <c r="J123" s="80"/>
      <c r="K123" s="80"/>
      <c r="L123" s="80"/>
      <c r="M123" s="80"/>
      <c r="N123" s="83"/>
      <c r="O123" s="83"/>
      <c r="P123" s="80"/>
      <c r="Q123" s="80"/>
    </row>
    <row r="124" spans="1:17" ht="104.25" customHeight="1" x14ac:dyDescent="0.3">
      <c r="A124" s="161"/>
      <c r="B124" s="164"/>
      <c r="C124" s="166"/>
      <c r="D124" s="65" t="s">
        <v>48</v>
      </c>
      <c r="E124" s="79">
        <v>0</v>
      </c>
      <c r="F124" s="80"/>
      <c r="G124" s="80"/>
      <c r="H124" s="80"/>
      <c r="I124" s="80"/>
      <c r="J124" s="80"/>
      <c r="K124" s="80"/>
      <c r="L124" s="80"/>
      <c r="M124" s="80"/>
      <c r="N124" s="83"/>
      <c r="O124" s="83"/>
      <c r="P124" s="80"/>
      <c r="Q124" s="80"/>
    </row>
    <row r="125" spans="1:17" ht="57.75" customHeight="1" x14ac:dyDescent="0.3">
      <c r="A125" s="161"/>
      <c r="B125" s="164"/>
      <c r="C125" s="166"/>
      <c r="D125" s="65" t="s">
        <v>79</v>
      </c>
      <c r="E125" s="79">
        <v>0</v>
      </c>
      <c r="F125" s="80"/>
      <c r="G125" s="80"/>
      <c r="H125" s="80"/>
      <c r="I125" s="80"/>
      <c r="J125" s="80"/>
      <c r="K125" s="80"/>
      <c r="L125" s="80"/>
      <c r="M125" s="80"/>
      <c r="N125" s="83"/>
      <c r="O125" s="83"/>
      <c r="P125" s="80"/>
      <c r="Q125" s="80"/>
    </row>
    <row r="126" spans="1:17" ht="51.75" customHeight="1" x14ac:dyDescent="0.3">
      <c r="A126" s="162"/>
      <c r="B126" s="165"/>
      <c r="C126" s="157"/>
      <c r="D126" s="65" t="s">
        <v>80</v>
      </c>
      <c r="E126" s="79">
        <v>0</v>
      </c>
      <c r="F126" s="80"/>
      <c r="G126" s="80"/>
      <c r="H126" s="80"/>
      <c r="I126" s="80"/>
      <c r="J126" s="80"/>
      <c r="K126" s="80"/>
      <c r="L126" s="80"/>
      <c r="M126" s="80"/>
      <c r="N126" s="83"/>
      <c r="O126" s="83"/>
      <c r="P126" s="80"/>
      <c r="Q126" s="80"/>
    </row>
    <row r="127" spans="1:17" ht="56.25" customHeight="1" x14ac:dyDescent="0.3">
      <c r="A127" s="159" t="s">
        <v>75</v>
      </c>
      <c r="B127" s="163" t="s">
        <v>90</v>
      </c>
      <c r="C127" s="156" t="s">
        <v>102</v>
      </c>
      <c r="D127" s="62" t="s">
        <v>35</v>
      </c>
      <c r="E127" s="119">
        <f>E128+E129+E130+E131+E132+E133</f>
        <v>110</v>
      </c>
      <c r="F127" s="80">
        <f>F128+F129+F130+F131+F132+F133</f>
        <v>0</v>
      </c>
      <c r="G127" s="80">
        <f t="shared" ref="G127:Q127" si="26">G128+G129+G130+G131+G132+G133</f>
        <v>0</v>
      </c>
      <c r="H127" s="80">
        <f t="shared" si="26"/>
        <v>0</v>
      </c>
      <c r="I127" s="80">
        <f t="shared" si="26"/>
        <v>0</v>
      </c>
      <c r="J127" s="121">
        <f t="shared" si="26"/>
        <v>110</v>
      </c>
      <c r="K127" s="80">
        <f t="shared" si="26"/>
        <v>0</v>
      </c>
      <c r="L127" s="80">
        <f t="shared" si="26"/>
        <v>0</v>
      </c>
      <c r="M127" s="80">
        <f t="shared" si="26"/>
        <v>0</v>
      </c>
      <c r="N127" s="83">
        <f t="shared" si="26"/>
        <v>0</v>
      </c>
      <c r="O127" s="83">
        <f t="shared" si="26"/>
        <v>0</v>
      </c>
      <c r="P127" s="80">
        <f t="shared" si="26"/>
        <v>0</v>
      </c>
      <c r="Q127" s="80">
        <f t="shared" si="26"/>
        <v>0</v>
      </c>
    </row>
    <row r="128" spans="1:17" ht="42.75" customHeight="1" x14ac:dyDescent="0.3">
      <c r="A128" s="161"/>
      <c r="B128" s="164"/>
      <c r="C128" s="166"/>
      <c r="D128" s="63" t="s">
        <v>9</v>
      </c>
      <c r="E128" s="79">
        <f>F128+G128+H128+I128+J128+K128+L128+M128+N128+O128+P128+Q128</f>
        <v>0</v>
      </c>
      <c r="F128" s="80"/>
      <c r="G128" s="80"/>
      <c r="H128" s="80"/>
      <c r="I128" s="80"/>
      <c r="J128" s="80"/>
      <c r="K128" s="80"/>
      <c r="L128" s="80"/>
      <c r="M128" s="80"/>
      <c r="N128" s="83"/>
      <c r="O128" s="83"/>
      <c r="P128" s="80"/>
      <c r="Q128" s="80"/>
    </row>
    <row r="129" spans="1:17" ht="39" customHeight="1" x14ac:dyDescent="0.3">
      <c r="A129" s="161"/>
      <c r="B129" s="164"/>
      <c r="C129" s="166"/>
      <c r="D129" s="63" t="s">
        <v>10</v>
      </c>
      <c r="E129" s="79">
        <f t="shared" ref="E129:E133" si="27">F129+G129+H129+I129+J129+K129+L129+M129+N129+O129+P129+Q129</f>
        <v>0</v>
      </c>
      <c r="F129" s="80"/>
      <c r="G129" s="80"/>
      <c r="H129" s="80"/>
      <c r="I129" s="80"/>
      <c r="J129" s="80"/>
      <c r="K129" s="80"/>
      <c r="L129" s="80"/>
      <c r="M129" s="80"/>
      <c r="N129" s="83"/>
      <c r="O129" s="83"/>
      <c r="P129" s="80"/>
      <c r="Q129" s="80"/>
    </row>
    <row r="130" spans="1:17" ht="54" customHeight="1" x14ac:dyDescent="0.3">
      <c r="A130" s="161"/>
      <c r="B130" s="164"/>
      <c r="C130" s="166"/>
      <c r="D130" s="64" t="s">
        <v>11</v>
      </c>
      <c r="E130" s="119">
        <f t="shared" si="27"/>
        <v>110</v>
      </c>
      <c r="F130" s="80">
        <v>0</v>
      </c>
      <c r="G130" s="80">
        <v>0</v>
      </c>
      <c r="H130" s="80">
        <v>0</v>
      </c>
      <c r="I130" s="80">
        <v>0</v>
      </c>
      <c r="J130" s="122">
        <v>110</v>
      </c>
      <c r="K130" s="84">
        <v>0</v>
      </c>
      <c r="L130" s="84">
        <v>0</v>
      </c>
      <c r="M130" s="84">
        <v>0</v>
      </c>
      <c r="N130" s="83">
        <v>0</v>
      </c>
      <c r="O130" s="83">
        <v>0</v>
      </c>
      <c r="P130" s="80">
        <v>0</v>
      </c>
      <c r="Q130" s="80">
        <v>0</v>
      </c>
    </row>
    <row r="131" spans="1:17" ht="105.75" customHeight="1" x14ac:dyDescent="0.3">
      <c r="A131" s="161"/>
      <c r="B131" s="164"/>
      <c r="C131" s="166"/>
      <c r="D131" s="65" t="s">
        <v>48</v>
      </c>
      <c r="E131" s="79">
        <f t="shared" si="27"/>
        <v>0</v>
      </c>
      <c r="F131" s="80"/>
      <c r="G131" s="80"/>
      <c r="H131" s="80"/>
      <c r="I131" s="80"/>
      <c r="J131" s="80"/>
      <c r="K131" s="80"/>
      <c r="L131" s="80"/>
      <c r="M131" s="80"/>
      <c r="N131" s="83"/>
      <c r="O131" s="83"/>
      <c r="P131" s="80"/>
      <c r="Q131" s="80"/>
    </row>
    <row r="132" spans="1:17" ht="51.75" customHeight="1" x14ac:dyDescent="0.3">
      <c r="A132" s="161"/>
      <c r="B132" s="164"/>
      <c r="C132" s="166"/>
      <c r="D132" s="65" t="s">
        <v>79</v>
      </c>
      <c r="E132" s="79">
        <f t="shared" si="27"/>
        <v>0</v>
      </c>
      <c r="F132" s="80"/>
      <c r="G132" s="80"/>
      <c r="H132" s="80"/>
      <c r="I132" s="80"/>
      <c r="J132" s="80"/>
      <c r="K132" s="80"/>
      <c r="L132" s="80"/>
      <c r="M132" s="80"/>
      <c r="N132" s="83"/>
      <c r="O132" s="83"/>
      <c r="P132" s="80"/>
      <c r="Q132" s="80"/>
    </row>
    <row r="133" spans="1:17" ht="51.75" customHeight="1" x14ac:dyDescent="0.3">
      <c r="A133" s="162"/>
      <c r="B133" s="165"/>
      <c r="C133" s="157"/>
      <c r="D133" s="65" t="s">
        <v>80</v>
      </c>
      <c r="E133" s="79">
        <f t="shared" si="27"/>
        <v>0</v>
      </c>
      <c r="F133" s="80"/>
      <c r="G133" s="80"/>
      <c r="H133" s="80"/>
      <c r="I133" s="80"/>
      <c r="J133" s="80"/>
      <c r="K133" s="80"/>
      <c r="L133" s="80"/>
      <c r="M133" s="80"/>
      <c r="N133" s="83"/>
      <c r="O133" s="83"/>
      <c r="P133" s="80"/>
      <c r="Q133" s="80"/>
    </row>
    <row r="134" spans="1:17" ht="39" customHeight="1" x14ac:dyDescent="0.3">
      <c r="A134" s="159" t="s">
        <v>76</v>
      </c>
      <c r="B134" s="163" t="s">
        <v>91</v>
      </c>
      <c r="C134" s="156" t="s">
        <v>103</v>
      </c>
      <c r="D134" s="62" t="s">
        <v>35</v>
      </c>
      <c r="E134" s="79">
        <v>0</v>
      </c>
      <c r="F134" s="80"/>
      <c r="G134" s="80"/>
      <c r="H134" s="80"/>
      <c r="I134" s="80"/>
      <c r="J134" s="80"/>
      <c r="K134" s="80"/>
      <c r="L134" s="80"/>
      <c r="M134" s="80"/>
      <c r="N134" s="83"/>
      <c r="O134" s="83"/>
      <c r="P134" s="80"/>
      <c r="Q134" s="80"/>
    </row>
    <row r="135" spans="1:17" ht="36" customHeight="1" x14ac:dyDescent="0.3">
      <c r="A135" s="161"/>
      <c r="B135" s="164"/>
      <c r="C135" s="166"/>
      <c r="D135" s="63" t="s">
        <v>9</v>
      </c>
      <c r="E135" s="79">
        <v>0</v>
      </c>
      <c r="F135" s="80"/>
      <c r="G135" s="80"/>
      <c r="H135" s="80"/>
      <c r="I135" s="80"/>
      <c r="J135" s="80"/>
      <c r="K135" s="80"/>
      <c r="L135" s="80"/>
      <c r="M135" s="80"/>
      <c r="N135" s="83"/>
      <c r="O135" s="83"/>
      <c r="P135" s="80"/>
      <c r="Q135" s="80"/>
    </row>
    <row r="136" spans="1:17" ht="33.75" customHeight="1" x14ac:dyDescent="0.3">
      <c r="A136" s="161"/>
      <c r="B136" s="164"/>
      <c r="C136" s="166"/>
      <c r="D136" s="63" t="s">
        <v>10</v>
      </c>
      <c r="E136" s="79">
        <v>0</v>
      </c>
      <c r="F136" s="80"/>
      <c r="G136" s="80"/>
      <c r="H136" s="80"/>
      <c r="I136" s="80"/>
      <c r="J136" s="80"/>
      <c r="K136" s="80"/>
      <c r="L136" s="80"/>
      <c r="M136" s="80"/>
      <c r="N136" s="83"/>
      <c r="O136" s="83"/>
      <c r="P136" s="80"/>
      <c r="Q136" s="80"/>
    </row>
    <row r="137" spans="1:17" ht="42" customHeight="1" x14ac:dyDescent="0.3">
      <c r="A137" s="161"/>
      <c r="B137" s="164"/>
      <c r="C137" s="166"/>
      <c r="D137" s="64" t="s">
        <v>11</v>
      </c>
      <c r="E137" s="79">
        <v>0</v>
      </c>
      <c r="F137" s="80"/>
      <c r="G137" s="80"/>
      <c r="H137" s="80"/>
      <c r="I137" s="80"/>
      <c r="J137" s="80"/>
      <c r="K137" s="80"/>
      <c r="L137" s="80"/>
      <c r="M137" s="80"/>
      <c r="N137" s="83"/>
      <c r="O137" s="83"/>
      <c r="P137" s="80"/>
      <c r="Q137" s="80"/>
    </row>
    <row r="138" spans="1:17" ht="90.75" customHeight="1" x14ac:dyDescent="0.3">
      <c r="A138" s="161"/>
      <c r="B138" s="164"/>
      <c r="C138" s="166"/>
      <c r="D138" s="65" t="s">
        <v>48</v>
      </c>
      <c r="E138" s="79">
        <v>0</v>
      </c>
      <c r="F138" s="80"/>
      <c r="G138" s="80"/>
      <c r="H138" s="80"/>
      <c r="I138" s="80"/>
      <c r="J138" s="80"/>
      <c r="K138" s="80"/>
      <c r="L138" s="80"/>
      <c r="M138" s="80"/>
      <c r="N138" s="83"/>
      <c r="O138" s="83"/>
      <c r="P138" s="80"/>
      <c r="Q138" s="80"/>
    </row>
    <row r="139" spans="1:17" ht="51.75" customHeight="1" x14ac:dyDescent="0.3">
      <c r="A139" s="161"/>
      <c r="B139" s="164"/>
      <c r="C139" s="166"/>
      <c r="D139" s="65" t="s">
        <v>79</v>
      </c>
      <c r="E139" s="79">
        <v>0</v>
      </c>
      <c r="F139" s="80"/>
      <c r="G139" s="80"/>
      <c r="H139" s="80"/>
      <c r="I139" s="80"/>
      <c r="J139" s="80"/>
      <c r="K139" s="80"/>
      <c r="L139" s="80"/>
      <c r="M139" s="80"/>
      <c r="N139" s="83"/>
      <c r="O139" s="83"/>
      <c r="P139" s="80"/>
      <c r="Q139" s="80"/>
    </row>
    <row r="140" spans="1:17" ht="51.75" customHeight="1" x14ac:dyDescent="0.3">
      <c r="A140" s="162"/>
      <c r="B140" s="165"/>
      <c r="C140" s="157"/>
      <c r="D140" s="65" t="s">
        <v>80</v>
      </c>
      <c r="E140" s="79">
        <v>0</v>
      </c>
      <c r="F140" s="80"/>
      <c r="G140" s="80"/>
      <c r="H140" s="80"/>
      <c r="I140" s="80"/>
      <c r="J140" s="80"/>
      <c r="K140" s="80"/>
      <c r="L140" s="80"/>
      <c r="M140" s="80"/>
      <c r="N140" s="83"/>
      <c r="O140" s="83"/>
      <c r="P140" s="80"/>
      <c r="Q140" s="80"/>
    </row>
    <row r="141" spans="1:17" ht="40.5" customHeight="1" x14ac:dyDescent="0.3">
      <c r="A141" s="159" t="s">
        <v>7</v>
      </c>
      <c r="B141" s="163" t="s">
        <v>95</v>
      </c>
      <c r="C141" s="156" t="s">
        <v>104</v>
      </c>
      <c r="D141" s="62" t="s">
        <v>35</v>
      </c>
      <c r="E141" s="79">
        <f>E142+E143+E144+E145+E146+E147</f>
        <v>0</v>
      </c>
      <c r="F141" s="80"/>
      <c r="G141" s="80"/>
      <c r="H141" s="80"/>
      <c r="I141" s="80"/>
      <c r="J141" s="80"/>
      <c r="K141" s="80"/>
      <c r="L141" s="80"/>
      <c r="M141" s="80"/>
      <c r="N141" s="83"/>
      <c r="O141" s="83"/>
      <c r="P141" s="80"/>
      <c r="Q141" s="80"/>
    </row>
    <row r="142" spans="1:17" ht="33" customHeight="1" x14ac:dyDescent="0.3">
      <c r="A142" s="161"/>
      <c r="B142" s="177"/>
      <c r="C142" s="179"/>
      <c r="D142" s="63" t="s">
        <v>9</v>
      </c>
      <c r="E142" s="79">
        <f>F142+G142+H142+I142+J142+K142+L142+M142+N142+O142+P142+Q142</f>
        <v>0</v>
      </c>
      <c r="F142" s="80"/>
      <c r="G142" s="80"/>
      <c r="H142" s="80"/>
      <c r="I142" s="80"/>
      <c r="J142" s="80"/>
      <c r="K142" s="80"/>
      <c r="L142" s="80"/>
      <c r="M142" s="80"/>
      <c r="N142" s="83"/>
      <c r="O142" s="83"/>
      <c r="P142" s="80"/>
      <c r="Q142" s="80"/>
    </row>
    <row r="143" spans="1:17" ht="42" customHeight="1" x14ac:dyDescent="0.3">
      <c r="A143" s="161"/>
      <c r="B143" s="177"/>
      <c r="C143" s="179"/>
      <c r="D143" s="63" t="s">
        <v>10</v>
      </c>
      <c r="E143" s="79">
        <f t="shared" ref="E143:E147" si="28">F143+G143+H143+I143+J143+K143+L143+M143+N143+O143+P143+Q143</f>
        <v>0</v>
      </c>
      <c r="F143" s="80"/>
      <c r="G143" s="80"/>
      <c r="H143" s="80"/>
      <c r="I143" s="80"/>
      <c r="J143" s="80"/>
      <c r="K143" s="80"/>
      <c r="L143" s="80"/>
      <c r="M143" s="80"/>
      <c r="N143" s="83"/>
      <c r="O143" s="83"/>
      <c r="P143" s="80"/>
      <c r="Q143" s="80"/>
    </row>
    <row r="144" spans="1:17" ht="40.5" customHeight="1" x14ac:dyDescent="0.3">
      <c r="A144" s="161"/>
      <c r="B144" s="177"/>
      <c r="C144" s="179"/>
      <c r="D144" s="64" t="s">
        <v>11</v>
      </c>
      <c r="E144" s="79">
        <f t="shared" si="28"/>
        <v>0</v>
      </c>
      <c r="F144" s="80"/>
      <c r="G144" s="80"/>
      <c r="H144" s="80"/>
      <c r="I144" s="80"/>
      <c r="J144" s="80"/>
      <c r="K144" s="80"/>
      <c r="L144" s="80"/>
      <c r="M144" s="80"/>
      <c r="N144" s="83"/>
      <c r="O144" s="83"/>
      <c r="P144" s="80"/>
      <c r="Q144" s="80"/>
    </row>
    <row r="145" spans="1:17" ht="93.75" customHeight="1" x14ac:dyDescent="0.3">
      <c r="A145" s="161"/>
      <c r="B145" s="177"/>
      <c r="C145" s="179"/>
      <c r="D145" s="65" t="s">
        <v>48</v>
      </c>
      <c r="E145" s="79">
        <f t="shared" si="28"/>
        <v>0</v>
      </c>
      <c r="F145" s="80"/>
      <c r="G145" s="80"/>
      <c r="H145" s="80"/>
      <c r="I145" s="80"/>
      <c r="J145" s="80"/>
      <c r="K145" s="80"/>
      <c r="L145" s="80"/>
      <c r="M145" s="80"/>
      <c r="N145" s="83"/>
      <c r="O145" s="83"/>
      <c r="P145" s="80"/>
      <c r="Q145" s="80"/>
    </row>
    <row r="146" spans="1:17" ht="51.75" customHeight="1" x14ac:dyDescent="0.3">
      <c r="A146" s="161"/>
      <c r="B146" s="177"/>
      <c r="C146" s="179"/>
      <c r="D146" s="65" t="s">
        <v>79</v>
      </c>
      <c r="E146" s="79">
        <f t="shared" si="28"/>
        <v>0</v>
      </c>
      <c r="F146" s="80"/>
      <c r="G146" s="80"/>
      <c r="H146" s="80"/>
      <c r="I146" s="80"/>
      <c r="J146" s="80"/>
      <c r="K146" s="80"/>
      <c r="L146" s="80"/>
      <c r="M146" s="80"/>
      <c r="N146" s="83"/>
      <c r="O146" s="83"/>
      <c r="P146" s="80"/>
      <c r="Q146" s="80"/>
    </row>
    <row r="147" spans="1:17" ht="51.75" customHeight="1" x14ac:dyDescent="0.3">
      <c r="A147" s="162"/>
      <c r="B147" s="178"/>
      <c r="C147" s="180"/>
      <c r="D147" s="65" t="s">
        <v>80</v>
      </c>
      <c r="E147" s="79">
        <f t="shared" si="28"/>
        <v>0</v>
      </c>
      <c r="F147" s="80"/>
      <c r="G147" s="80"/>
      <c r="H147" s="80"/>
      <c r="I147" s="80"/>
      <c r="J147" s="80"/>
      <c r="K147" s="80"/>
      <c r="L147" s="80"/>
      <c r="M147" s="80"/>
      <c r="N147" s="83"/>
      <c r="O147" s="83"/>
      <c r="P147" s="80"/>
      <c r="Q147" s="80"/>
    </row>
    <row r="148" spans="1:17" ht="34.5" customHeight="1" x14ac:dyDescent="0.35">
      <c r="A148" s="167" t="s">
        <v>8</v>
      </c>
      <c r="B148" s="163" t="s">
        <v>96</v>
      </c>
      <c r="C148" s="156" t="s">
        <v>105</v>
      </c>
      <c r="D148" s="62" t="s">
        <v>35</v>
      </c>
      <c r="E148" s="85">
        <v>0</v>
      </c>
      <c r="F148" s="82"/>
      <c r="G148" s="82"/>
      <c r="H148" s="82"/>
      <c r="I148" s="82"/>
      <c r="J148" s="82"/>
      <c r="K148" s="82"/>
      <c r="L148" s="82"/>
      <c r="M148" s="82"/>
      <c r="N148" s="99"/>
      <c r="O148" s="99"/>
      <c r="P148" s="82"/>
      <c r="Q148" s="82"/>
    </row>
    <row r="149" spans="1:17" ht="27.75" customHeight="1" x14ac:dyDescent="0.3">
      <c r="A149" s="167"/>
      <c r="B149" s="164"/>
      <c r="C149" s="166"/>
      <c r="D149" s="63" t="s">
        <v>9</v>
      </c>
      <c r="E149" s="79">
        <v>0</v>
      </c>
      <c r="F149" s="80"/>
      <c r="G149" s="80"/>
      <c r="H149" s="80"/>
      <c r="I149" s="80"/>
      <c r="J149" s="80"/>
      <c r="K149" s="80"/>
      <c r="L149" s="80"/>
      <c r="M149" s="80"/>
      <c r="N149" s="83"/>
      <c r="O149" s="83"/>
      <c r="P149" s="80"/>
      <c r="Q149" s="80"/>
    </row>
    <row r="150" spans="1:17" ht="30" customHeight="1" x14ac:dyDescent="0.3">
      <c r="A150" s="167"/>
      <c r="B150" s="164"/>
      <c r="C150" s="166"/>
      <c r="D150" s="63" t="s">
        <v>10</v>
      </c>
      <c r="E150" s="79">
        <v>0</v>
      </c>
      <c r="F150" s="80"/>
      <c r="G150" s="80"/>
      <c r="H150" s="80"/>
      <c r="I150" s="80"/>
      <c r="J150" s="80"/>
      <c r="K150" s="80"/>
      <c r="L150" s="80"/>
      <c r="M150" s="80"/>
      <c r="N150" s="83"/>
      <c r="O150" s="83"/>
      <c r="P150" s="80"/>
      <c r="Q150" s="80"/>
    </row>
    <row r="151" spans="1:17" ht="30.75" customHeight="1" x14ac:dyDescent="0.3">
      <c r="A151" s="167"/>
      <c r="B151" s="164"/>
      <c r="C151" s="166"/>
      <c r="D151" s="64" t="s">
        <v>11</v>
      </c>
      <c r="E151" s="79">
        <v>0</v>
      </c>
      <c r="F151" s="80"/>
      <c r="G151" s="80"/>
      <c r="H151" s="80"/>
      <c r="I151" s="80"/>
      <c r="J151" s="80"/>
      <c r="K151" s="80"/>
      <c r="L151" s="80"/>
      <c r="M151" s="80"/>
      <c r="N151" s="83"/>
      <c r="O151" s="83"/>
      <c r="P151" s="80"/>
      <c r="Q151" s="80"/>
    </row>
    <row r="152" spans="1:17" ht="96.75" customHeight="1" x14ac:dyDescent="0.3">
      <c r="A152" s="167"/>
      <c r="B152" s="164"/>
      <c r="C152" s="166"/>
      <c r="D152" s="65" t="s">
        <v>48</v>
      </c>
      <c r="E152" s="79">
        <v>0</v>
      </c>
      <c r="F152" s="80"/>
      <c r="G152" s="80"/>
      <c r="H152" s="80"/>
      <c r="I152" s="80"/>
      <c r="J152" s="80"/>
      <c r="K152" s="80"/>
      <c r="L152" s="80"/>
      <c r="M152" s="80"/>
      <c r="N152" s="83"/>
      <c r="O152" s="83"/>
      <c r="P152" s="80"/>
      <c r="Q152" s="80"/>
    </row>
    <row r="153" spans="1:17" ht="53.25" customHeight="1" x14ac:dyDescent="0.3">
      <c r="A153" s="167"/>
      <c r="B153" s="164"/>
      <c r="C153" s="166"/>
      <c r="D153" s="65" t="s">
        <v>79</v>
      </c>
      <c r="E153" s="79">
        <v>0</v>
      </c>
      <c r="F153" s="80"/>
      <c r="G153" s="80"/>
      <c r="H153" s="80"/>
      <c r="I153" s="80"/>
      <c r="J153" s="80"/>
      <c r="K153" s="80"/>
      <c r="L153" s="80"/>
      <c r="M153" s="80"/>
      <c r="N153" s="83"/>
      <c r="O153" s="83"/>
      <c r="P153" s="80"/>
      <c r="Q153" s="80"/>
    </row>
    <row r="154" spans="1:17" ht="55.5" customHeight="1" x14ac:dyDescent="0.3">
      <c r="A154" s="167"/>
      <c r="B154" s="165"/>
      <c r="C154" s="157"/>
      <c r="D154" s="65" t="s">
        <v>80</v>
      </c>
      <c r="E154" s="79">
        <v>0</v>
      </c>
      <c r="F154" s="80"/>
      <c r="G154" s="80"/>
      <c r="H154" s="80"/>
      <c r="I154" s="80"/>
      <c r="J154" s="80"/>
      <c r="K154" s="80"/>
      <c r="L154" s="80"/>
      <c r="M154" s="80"/>
      <c r="N154" s="83"/>
      <c r="O154" s="83"/>
      <c r="P154" s="80"/>
      <c r="Q154" s="80"/>
    </row>
    <row r="155" spans="1:17" ht="63" customHeight="1" x14ac:dyDescent="0.3">
      <c r="A155" s="167" t="s">
        <v>64</v>
      </c>
      <c r="B155" s="168" t="s">
        <v>97</v>
      </c>
      <c r="C155" s="156" t="s">
        <v>105</v>
      </c>
      <c r="D155" s="62" t="s">
        <v>35</v>
      </c>
      <c r="E155" s="82">
        <v>0</v>
      </c>
      <c r="F155" s="82"/>
      <c r="G155" s="82"/>
      <c r="H155" s="82"/>
      <c r="I155" s="82"/>
      <c r="J155" s="82"/>
      <c r="K155" s="82"/>
      <c r="L155" s="82"/>
      <c r="M155" s="82"/>
      <c r="N155" s="99"/>
      <c r="O155" s="99"/>
      <c r="P155" s="82"/>
      <c r="Q155" s="82"/>
    </row>
    <row r="156" spans="1:17" ht="54" customHeight="1" x14ac:dyDescent="0.3">
      <c r="A156" s="167"/>
      <c r="B156" s="169"/>
      <c r="C156" s="166"/>
      <c r="D156" s="63" t="s">
        <v>9</v>
      </c>
      <c r="E156" s="86">
        <v>0</v>
      </c>
      <c r="F156" s="80"/>
      <c r="G156" s="80"/>
      <c r="H156" s="80"/>
      <c r="I156" s="80"/>
      <c r="J156" s="80"/>
      <c r="K156" s="80"/>
      <c r="L156" s="80"/>
      <c r="M156" s="80"/>
      <c r="N156" s="83"/>
      <c r="O156" s="83"/>
      <c r="P156" s="80"/>
      <c r="Q156" s="80"/>
    </row>
    <row r="157" spans="1:17" ht="61.5" customHeight="1" x14ac:dyDescent="0.3">
      <c r="A157" s="167"/>
      <c r="B157" s="169"/>
      <c r="C157" s="166"/>
      <c r="D157" s="63" t="s">
        <v>10</v>
      </c>
      <c r="E157" s="86">
        <v>0</v>
      </c>
      <c r="F157" s="80"/>
      <c r="G157" s="80"/>
      <c r="H157" s="80"/>
      <c r="I157" s="80"/>
      <c r="J157" s="80"/>
      <c r="K157" s="80"/>
      <c r="L157" s="80"/>
      <c r="M157" s="80"/>
      <c r="N157" s="83"/>
      <c r="O157" s="83"/>
      <c r="P157" s="80"/>
      <c r="Q157" s="80"/>
    </row>
    <row r="158" spans="1:17" ht="45.75" customHeight="1" x14ac:dyDescent="0.3">
      <c r="A158" s="167"/>
      <c r="B158" s="169"/>
      <c r="C158" s="166"/>
      <c r="D158" s="64" t="s">
        <v>11</v>
      </c>
      <c r="E158" s="86">
        <v>0</v>
      </c>
      <c r="F158" s="86"/>
      <c r="G158" s="86"/>
      <c r="H158" s="86"/>
      <c r="I158" s="86"/>
      <c r="J158" s="86"/>
      <c r="K158" s="86"/>
      <c r="L158" s="86"/>
      <c r="M158" s="86"/>
      <c r="N158" s="100"/>
      <c r="O158" s="100"/>
      <c r="P158" s="86"/>
      <c r="Q158" s="86"/>
    </row>
    <row r="159" spans="1:17" ht="120" customHeight="1" x14ac:dyDescent="0.3">
      <c r="A159" s="167"/>
      <c r="B159" s="169"/>
      <c r="C159" s="166"/>
      <c r="D159" s="65" t="s">
        <v>48</v>
      </c>
      <c r="E159" s="86">
        <v>0</v>
      </c>
      <c r="F159" s="80"/>
      <c r="G159" s="80"/>
      <c r="H159" s="80"/>
      <c r="I159" s="80"/>
      <c r="J159" s="80"/>
      <c r="K159" s="80"/>
      <c r="L159" s="80"/>
      <c r="M159" s="80"/>
      <c r="N159" s="83"/>
      <c r="O159" s="83"/>
      <c r="P159" s="80"/>
      <c r="Q159" s="80"/>
    </row>
    <row r="160" spans="1:17" ht="59.25" customHeight="1" x14ac:dyDescent="0.3">
      <c r="A160" s="167"/>
      <c r="B160" s="169"/>
      <c r="C160" s="166"/>
      <c r="D160" s="65" t="s">
        <v>79</v>
      </c>
      <c r="E160" s="86">
        <v>0</v>
      </c>
      <c r="F160" s="80"/>
      <c r="G160" s="80"/>
      <c r="H160" s="80"/>
      <c r="I160" s="80"/>
      <c r="J160" s="80"/>
      <c r="K160" s="80"/>
      <c r="L160" s="80"/>
      <c r="M160" s="80"/>
      <c r="N160" s="83"/>
      <c r="O160" s="83"/>
      <c r="P160" s="80"/>
      <c r="Q160" s="80"/>
    </row>
    <row r="161" spans="1:17" ht="69" customHeight="1" x14ac:dyDescent="0.3">
      <c r="A161" s="167"/>
      <c r="B161" s="170"/>
      <c r="C161" s="157"/>
      <c r="D161" s="65" t="s">
        <v>80</v>
      </c>
      <c r="E161" s="86">
        <v>0</v>
      </c>
      <c r="F161" s="80"/>
      <c r="G161" s="80"/>
      <c r="H161" s="80"/>
      <c r="I161" s="80"/>
      <c r="J161" s="80"/>
      <c r="K161" s="80"/>
      <c r="L161" s="80"/>
      <c r="M161" s="80"/>
      <c r="N161" s="83"/>
      <c r="O161" s="83"/>
      <c r="P161" s="80"/>
      <c r="Q161" s="80"/>
    </row>
    <row r="162" spans="1:17" ht="42" customHeight="1" x14ac:dyDescent="0.3">
      <c r="A162" s="159" t="s">
        <v>62</v>
      </c>
      <c r="B162" s="168" t="s">
        <v>98</v>
      </c>
      <c r="C162" s="156" t="s">
        <v>105</v>
      </c>
      <c r="D162" s="62" t="s">
        <v>35</v>
      </c>
      <c r="E162" s="86">
        <v>0</v>
      </c>
      <c r="F162" s="80"/>
      <c r="G162" s="80"/>
      <c r="H162" s="80"/>
      <c r="I162" s="80"/>
      <c r="J162" s="80"/>
      <c r="K162" s="80"/>
      <c r="L162" s="80"/>
      <c r="M162" s="80"/>
      <c r="N162" s="83"/>
      <c r="O162" s="83"/>
      <c r="P162" s="80"/>
      <c r="Q162" s="80"/>
    </row>
    <row r="163" spans="1:17" ht="34.5" customHeight="1" x14ac:dyDescent="0.3">
      <c r="A163" s="161"/>
      <c r="B163" s="182"/>
      <c r="C163" s="179"/>
      <c r="D163" s="63" t="s">
        <v>9</v>
      </c>
      <c r="E163" s="86">
        <v>0</v>
      </c>
      <c r="F163" s="80"/>
      <c r="G163" s="80"/>
      <c r="H163" s="80"/>
      <c r="I163" s="80"/>
      <c r="J163" s="80"/>
      <c r="K163" s="80"/>
      <c r="L163" s="80"/>
      <c r="M163" s="80"/>
      <c r="N163" s="83"/>
      <c r="O163" s="83"/>
      <c r="P163" s="80"/>
      <c r="Q163" s="80"/>
    </row>
    <row r="164" spans="1:17" ht="34.5" customHeight="1" x14ac:dyDescent="0.3">
      <c r="A164" s="161"/>
      <c r="B164" s="182"/>
      <c r="C164" s="179"/>
      <c r="D164" s="63" t="s">
        <v>10</v>
      </c>
      <c r="E164" s="86">
        <v>0</v>
      </c>
      <c r="F164" s="80"/>
      <c r="G164" s="80"/>
      <c r="H164" s="80"/>
      <c r="I164" s="80"/>
      <c r="J164" s="80"/>
      <c r="K164" s="80"/>
      <c r="L164" s="80"/>
      <c r="M164" s="80"/>
      <c r="N164" s="83"/>
      <c r="O164" s="83"/>
      <c r="P164" s="80"/>
      <c r="Q164" s="80"/>
    </row>
    <row r="165" spans="1:17" ht="38.25" customHeight="1" x14ac:dyDescent="0.3">
      <c r="A165" s="161"/>
      <c r="B165" s="182"/>
      <c r="C165" s="179"/>
      <c r="D165" s="64" t="s">
        <v>11</v>
      </c>
      <c r="E165" s="86">
        <v>0</v>
      </c>
      <c r="F165" s="80"/>
      <c r="G165" s="80"/>
      <c r="H165" s="80"/>
      <c r="I165" s="80"/>
      <c r="J165" s="80"/>
      <c r="K165" s="80"/>
      <c r="L165" s="80"/>
      <c r="M165" s="80"/>
      <c r="N165" s="83"/>
      <c r="O165" s="83"/>
      <c r="P165" s="80"/>
      <c r="Q165" s="80"/>
    </row>
    <row r="166" spans="1:17" ht="102" customHeight="1" x14ac:dyDescent="0.3">
      <c r="A166" s="161"/>
      <c r="B166" s="182"/>
      <c r="C166" s="179"/>
      <c r="D166" s="65" t="s">
        <v>48</v>
      </c>
      <c r="E166" s="86">
        <v>0</v>
      </c>
      <c r="F166" s="80"/>
      <c r="G166" s="80"/>
      <c r="H166" s="80"/>
      <c r="I166" s="80"/>
      <c r="J166" s="80"/>
      <c r="K166" s="80"/>
      <c r="L166" s="80"/>
      <c r="M166" s="80"/>
      <c r="N166" s="83"/>
      <c r="O166" s="83"/>
      <c r="P166" s="80"/>
      <c r="Q166" s="80"/>
    </row>
    <row r="167" spans="1:17" ht="56.25" customHeight="1" x14ac:dyDescent="0.3">
      <c r="A167" s="161"/>
      <c r="B167" s="182"/>
      <c r="C167" s="179"/>
      <c r="D167" s="65" t="s">
        <v>79</v>
      </c>
      <c r="E167" s="86">
        <v>0</v>
      </c>
      <c r="F167" s="80"/>
      <c r="G167" s="80"/>
      <c r="H167" s="80"/>
      <c r="I167" s="80"/>
      <c r="J167" s="80"/>
      <c r="K167" s="80"/>
      <c r="L167" s="80"/>
      <c r="M167" s="80"/>
      <c r="N167" s="83"/>
      <c r="O167" s="83"/>
      <c r="P167" s="80"/>
      <c r="Q167" s="80"/>
    </row>
    <row r="168" spans="1:17" ht="56.25" customHeight="1" x14ac:dyDescent="0.3">
      <c r="A168" s="162"/>
      <c r="B168" s="183"/>
      <c r="C168" s="180"/>
      <c r="D168" s="65" t="s">
        <v>80</v>
      </c>
      <c r="E168" s="86">
        <v>0</v>
      </c>
      <c r="F168" s="80"/>
      <c r="G168" s="80"/>
      <c r="H168" s="80"/>
      <c r="I168" s="80"/>
      <c r="J168" s="80"/>
      <c r="K168" s="80"/>
      <c r="L168" s="80"/>
      <c r="M168" s="80"/>
      <c r="N168" s="83"/>
      <c r="O168" s="83"/>
      <c r="P168" s="80"/>
      <c r="Q168" s="80"/>
    </row>
    <row r="169" spans="1:17" ht="80.25" customHeight="1" x14ac:dyDescent="0.3">
      <c r="A169" s="184" t="s">
        <v>54</v>
      </c>
      <c r="B169" s="184"/>
      <c r="C169" s="185"/>
      <c r="D169" s="62" t="s">
        <v>35</v>
      </c>
      <c r="E169" s="101">
        <f>F169+G169+H169+I169+J169+K169+L169+M169+N169+O169+P169+Q169</f>
        <v>2371.7000000000003</v>
      </c>
      <c r="F169" s="87">
        <f t="shared" ref="F169:Q169" si="29">F170+F171+F172+F173+F174+F175</f>
        <v>0</v>
      </c>
      <c r="G169" s="87">
        <f t="shared" si="29"/>
        <v>341.4</v>
      </c>
      <c r="H169" s="87">
        <f t="shared" si="29"/>
        <v>90</v>
      </c>
      <c r="I169" s="87">
        <f t="shared" si="29"/>
        <v>466.4</v>
      </c>
      <c r="J169" s="87">
        <f t="shared" si="29"/>
        <v>240</v>
      </c>
      <c r="K169" s="87">
        <f t="shared" si="29"/>
        <v>419.80500000000001</v>
      </c>
      <c r="L169" s="87">
        <f t="shared" si="29"/>
        <v>272.68</v>
      </c>
      <c r="M169" s="87">
        <f t="shared" si="29"/>
        <v>0</v>
      </c>
      <c r="N169" s="101">
        <f t="shared" si="29"/>
        <v>181.4</v>
      </c>
      <c r="O169" s="101">
        <f t="shared" si="29"/>
        <v>150</v>
      </c>
      <c r="P169" s="87">
        <f t="shared" si="29"/>
        <v>150</v>
      </c>
      <c r="Q169" s="87">
        <f t="shared" si="29"/>
        <v>60.015000000000001</v>
      </c>
    </row>
    <row r="170" spans="1:17" ht="60" customHeight="1" x14ac:dyDescent="0.45">
      <c r="A170" s="184"/>
      <c r="B170" s="184"/>
      <c r="C170" s="186"/>
      <c r="D170" s="62" t="s">
        <v>9</v>
      </c>
      <c r="E170" s="101">
        <f t="shared" ref="E170:E175" si="30">F170+G170+H170+I170+J170+K170+L170+M170+N170+O170+P170+Q170</f>
        <v>0</v>
      </c>
      <c r="F170" s="88">
        <f>F16+F23+F30+F37+F44+F51+F58+F65+F72+F79+F86+F93+F100+F107+F114+F121+F128+F135+F142+F149+F156+F163</f>
        <v>0</v>
      </c>
      <c r="G170" s="88">
        <f t="shared" ref="G170:Q170" si="31">G16+G23+G30+G37+G44+G51+G58+G65+G72+G79+G86+G93+G100+G107+G114+G121+G128+G135+G142+G149+G156+G163</f>
        <v>0</v>
      </c>
      <c r="H170" s="88">
        <f t="shared" si="31"/>
        <v>0</v>
      </c>
      <c r="I170" s="88">
        <f t="shared" si="31"/>
        <v>0</v>
      </c>
      <c r="J170" s="88">
        <f t="shared" si="31"/>
        <v>0</v>
      </c>
      <c r="K170" s="88">
        <f t="shared" si="31"/>
        <v>0</v>
      </c>
      <c r="L170" s="88">
        <f t="shared" si="31"/>
        <v>0</v>
      </c>
      <c r="M170" s="88">
        <f t="shared" si="31"/>
        <v>0</v>
      </c>
      <c r="N170" s="102">
        <f t="shared" si="31"/>
        <v>0</v>
      </c>
      <c r="O170" s="102">
        <f t="shared" si="31"/>
        <v>0</v>
      </c>
      <c r="P170" s="88">
        <f t="shared" si="31"/>
        <v>0</v>
      </c>
      <c r="Q170" s="88">
        <f t="shared" si="31"/>
        <v>0</v>
      </c>
    </row>
    <row r="171" spans="1:17" ht="74.25" customHeight="1" x14ac:dyDescent="0.45">
      <c r="A171" s="184"/>
      <c r="B171" s="184"/>
      <c r="C171" s="186"/>
      <c r="D171" s="62" t="s">
        <v>10</v>
      </c>
      <c r="E171" s="101">
        <f t="shared" si="30"/>
        <v>106.69999999999999</v>
      </c>
      <c r="F171" s="88">
        <f t="shared" ref="F171:Q175" si="32">F17+F24+F31+F38+F45+F52+F59+F66+F73+F80+F87+F94+F101+F108+F115+F122+F129+F136+F143+F150+F157+F164</f>
        <v>0</v>
      </c>
      <c r="G171" s="88">
        <f t="shared" si="32"/>
        <v>0</v>
      </c>
      <c r="H171" s="88">
        <f t="shared" si="32"/>
        <v>0</v>
      </c>
      <c r="I171" s="88">
        <f t="shared" si="32"/>
        <v>0</v>
      </c>
      <c r="J171" s="88">
        <f t="shared" si="32"/>
        <v>0</v>
      </c>
      <c r="K171" s="88">
        <f t="shared" si="32"/>
        <v>71.971499999999992</v>
      </c>
      <c r="L171" s="88">
        <f t="shared" si="32"/>
        <v>34.728499999999997</v>
      </c>
      <c r="M171" s="88">
        <f t="shared" si="32"/>
        <v>0</v>
      </c>
      <c r="N171" s="102">
        <f t="shared" si="32"/>
        <v>0</v>
      </c>
      <c r="O171" s="102">
        <f t="shared" si="32"/>
        <v>0</v>
      </c>
      <c r="P171" s="88">
        <f t="shared" si="32"/>
        <v>0</v>
      </c>
      <c r="Q171" s="88">
        <f t="shared" si="32"/>
        <v>0</v>
      </c>
    </row>
    <row r="172" spans="1:17" ht="84.75" customHeight="1" x14ac:dyDescent="0.45">
      <c r="A172" s="184"/>
      <c r="B172" s="184"/>
      <c r="C172" s="186"/>
      <c r="D172" s="106" t="s">
        <v>11</v>
      </c>
      <c r="E172" s="101">
        <f t="shared" si="30"/>
        <v>2265</v>
      </c>
      <c r="F172" s="88">
        <f t="shared" si="32"/>
        <v>0</v>
      </c>
      <c r="G172" s="88">
        <f t="shared" si="32"/>
        <v>341.4</v>
      </c>
      <c r="H172" s="88">
        <f t="shared" si="32"/>
        <v>90</v>
      </c>
      <c r="I172" s="88">
        <f t="shared" si="32"/>
        <v>466.4</v>
      </c>
      <c r="J172" s="88">
        <f t="shared" si="32"/>
        <v>240</v>
      </c>
      <c r="K172" s="88">
        <f t="shared" si="32"/>
        <v>347.83350000000002</v>
      </c>
      <c r="L172" s="88">
        <f t="shared" si="32"/>
        <v>237.95150000000001</v>
      </c>
      <c r="M172" s="88">
        <f t="shared" si="32"/>
        <v>0</v>
      </c>
      <c r="N172" s="102">
        <f t="shared" si="32"/>
        <v>181.4</v>
      </c>
      <c r="O172" s="102">
        <f t="shared" si="32"/>
        <v>150</v>
      </c>
      <c r="P172" s="88">
        <f t="shared" si="32"/>
        <v>150</v>
      </c>
      <c r="Q172" s="88">
        <f t="shared" si="32"/>
        <v>60.015000000000001</v>
      </c>
    </row>
    <row r="173" spans="1:17" ht="141" customHeight="1" x14ac:dyDescent="0.45">
      <c r="A173" s="184"/>
      <c r="B173" s="184"/>
      <c r="C173" s="186"/>
      <c r="D173" s="107" t="s">
        <v>48</v>
      </c>
      <c r="E173" s="87">
        <f t="shared" si="30"/>
        <v>0</v>
      </c>
      <c r="F173" s="88">
        <f t="shared" si="32"/>
        <v>0</v>
      </c>
      <c r="G173" s="88">
        <f t="shared" si="32"/>
        <v>0</v>
      </c>
      <c r="H173" s="88">
        <f t="shared" si="32"/>
        <v>0</v>
      </c>
      <c r="I173" s="88">
        <f t="shared" si="32"/>
        <v>0</v>
      </c>
      <c r="J173" s="88">
        <f t="shared" si="32"/>
        <v>0</v>
      </c>
      <c r="K173" s="88">
        <f t="shared" si="32"/>
        <v>0</v>
      </c>
      <c r="L173" s="88">
        <f t="shared" si="32"/>
        <v>0</v>
      </c>
      <c r="M173" s="88">
        <f t="shared" si="32"/>
        <v>0</v>
      </c>
      <c r="N173" s="102">
        <f t="shared" si="32"/>
        <v>0</v>
      </c>
      <c r="O173" s="102">
        <f t="shared" si="32"/>
        <v>0</v>
      </c>
      <c r="P173" s="88">
        <f t="shared" si="32"/>
        <v>0</v>
      </c>
      <c r="Q173" s="88">
        <f t="shared" si="32"/>
        <v>0</v>
      </c>
    </row>
    <row r="174" spans="1:17" ht="66.75" customHeight="1" x14ac:dyDescent="0.45">
      <c r="A174" s="184"/>
      <c r="B174" s="184"/>
      <c r="C174" s="186"/>
      <c r="D174" s="107" t="s">
        <v>79</v>
      </c>
      <c r="E174" s="87">
        <f t="shared" si="30"/>
        <v>0</v>
      </c>
      <c r="F174" s="88">
        <f t="shared" si="32"/>
        <v>0</v>
      </c>
      <c r="G174" s="88">
        <f t="shared" si="32"/>
        <v>0</v>
      </c>
      <c r="H174" s="88">
        <f t="shared" si="32"/>
        <v>0</v>
      </c>
      <c r="I174" s="88">
        <f t="shared" si="32"/>
        <v>0</v>
      </c>
      <c r="J174" s="88">
        <f t="shared" si="32"/>
        <v>0</v>
      </c>
      <c r="K174" s="88">
        <f t="shared" si="32"/>
        <v>0</v>
      </c>
      <c r="L174" s="88">
        <f t="shared" si="32"/>
        <v>0</v>
      </c>
      <c r="M174" s="88">
        <f t="shared" si="32"/>
        <v>0</v>
      </c>
      <c r="N174" s="102">
        <f t="shared" si="32"/>
        <v>0</v>
      </c>
      <c r="O174" s="102">
        <f t="shared" si="32"/>
        <v>0</v>
      </c>
      <c r="P174" s="88">
        <f t="shared" si="32"/>
        <v>0</v>
      </c>
      <c r="Q174" s="88">
        <f t="shared" si="32"/>
        <v>0</v>
      </c>
    </row>
    <row r="175" spans="1:17" ht="66.75" customHeight="1" x14ac:dyDescent="0.45">
      <c r="A175" s="184"/>
      <c r="B175" s="184"/>
      <c r="C175" s="187"/>
      <c r="D175" s="107" t="s">
        <v>80</v>
      </c>
      <c r="E175" s="87">
        <f t="shared" si="30"/>
        <v>0</v>
      </c>
      <c r="F175" s="88">
        <f t="shared" si="32"/>
        <v>0</v>
      </c>
      <c r="G175" s="88">
        <f t="shared" si="32"/>
        <v>0</v>
      </c>
      <c r="H175" s="88">
        <f t="shared" si="32"/>
        <v>0</v>
      </c>
      <c r="I175" s="88">
        <f t="shared" si="32"/>
        <v>0</v>
      </c>
      <c r="J175" s="88">
        <f t="shared" si="32"/>
        <v>0</v>
      </c>
      <c r="K175" s="88">
        <f t="shared" si="32"/>
        <v>0</v>
      </c>
      <c r="L175" s="88">
        <f t="shared" si="32"/>
        <v>0</v>
      </c>
      <c r="M175" s="88">
        <f t="shared" si="32"/>
        <v>0</v>
      </c>
      <c r="N175" s="102">
        <f t="shared" si="32"/>
        <v>0</v>
      </c>
      <c r="O175" s="102">
        <f t="shared" si="32"/>
        <v>0</v>
      </c>
      <c r="P175" s="88">
        <f t="shared" si="32"/>
        <v>0</v>
      </c>
      <c r="Q175" s="88">
        <f t="shared" si="32"/>
        <v>0</v>
      </c>
    </row>
    <row r="176" spans="1:17" ht="51.75" customHeight="1" x14ac:dyDescent="0.4">
      <c r="A176" s="181"/>
      <c r="B176" s="181"/>
      <c r="C176" s="181"/>
      <c r="D176" s="181"/>
      <c r="E176" s="181"/>
      <c r="F176" s="55"/>
      <c r="G176" s="55"/>
      <c r="H176" s="55"/>
      <c r="I176" s="55"/>
      <c r="J176" s="55"/>
      <c r="K176" s="55"/>
      <c r="L176" s="55"/>
      <c r="M176" s="56"/>
      <c r="N176" s="103"/>
      <c r="O176" s="104"/>
      <c r="P176" s="55"/>
      <c r="Q176" s="55"/>
    </row>
    <row r="177" spans="1:17" ht="15.75" customHeight="1" x14ac:dyDescent="0.4">
      <c r="A177" s="61"/>
      <c r="B177" s="57"/>
      <c r="C177" s="57"/>
      <c r="D177" s="59"/>
      <c r="E177" s="59"/>
      <c r="F177" s="55"/>
      <c r="G177" s="55"/>
      <c r="H177" s="55"/>
      <c r="I177" s="55"/>
      <c r="J177" s="55"/>
      <c r="K177" s="55"/>
      <c r="L177" s="55"/>
      <c r="M177" s="55"/>
      <c r="N177" s="104"/>
      <c r="O177" s="104"/>
      <c r="P177" s="55"/>
      <c r="Q177" s="55"/>
    </row>
    <row r="178" spans="1:17" ht="57.75" customHeight="1" x14ac:dyDescent="0.45">
      <c r="A178" s="67"/>
      <c r="B178" s="73" t="s">
        <v>63</v>
      </c>
      <c r="C178" s="73"/>
      <c r="D178" s="74"/>
      <c r="E178" s="74"/>
      <c r="F178" s="75"/>
      <c r="G178" s="75"/>
      <c r="H178" s="75"/>
      <c r="I178" s="76" t="s">
        <v>99</v>
      </c>
      <c r="J178" s="74"/>
      <c r="K178" s="55"/>
      <c r="L178" s="55"/>
      <c r="M178" s="55"/>
      <c r="N178" s="104"/>
      <c r="O178" s="104"/>
      <c r="P178" s="55"/>
      <c r="Q178" s="55"/>
    </row>
    <row r="179" spans="1:17" ht="30" customHeight="1" x14ac:dyDescent="0.45">
      <c r="A179" s="67"/>
      <c r="B179" s="73"/>
      <c r="C179" s="73"/>
      <c r="D179" s="74"/>
      <c r="E179" s="74"/>
      <c r="F179" s="188" t="s">
        <v>38</v>
      </c>
      <c r="G179" s="188"/>
      <c r="H179" s="188"/>
      <c r="I179" s="74"/>
      <c r="J179" s="74"/>
      <c r="K179" s="55"/>
      <c r="L179" s="55"/>
      <c r="M179" s="55"/>
      <c r="N179" s="104"/>
      <c r="O179" s="104"/>
      <c r="P179" s="55"/>
      <c r="Q179" s="55"/>
    </row>
    <row r="180" spans="1:17" ht="43.5" customHeight="1" x14ac:dyDescent="0.45">
      <c r="A180" s="67"/>
      <c r="B180" s="73" t="s">
        <v>100</v>
      </c>
      <c r="C180" s="73"/>
      <c r="D180" s="74"/>
      <c r="E180" s="74"/>
      <c r="F180" s="75"/>
      <c r="G180" s="75"/>
      <c r="H180" s="75"/>
      <c r="I180" s="76" t="s">
        <v>115</v>
      </c>
      <c r="J180" s="74"/>
      <c r="K180" s="55"/>
      <c r="L180" s="55"/>
      <c r="M180" s="55"/>
      <c r="N180" s="104"/>
      <c r="O180" s="104"/>
      <c r="P180" s="55"/>
      <c r="Q180" s="55"/>
    </row>
    <row r="181" spans="1:17" ht="33.75" customHeight="1" x14ac:dyDescent="0.45">
      <c r="A181" s="67"/>
      <c r="B181" s="73"/>
      <c r="C181" s="73"/>
      <c r="D181" s="74"/>
      <c r="E181" s="74"/>
      <c r="F181" s="188" t="s">
        <v>38</v>
      </c>
      <c r="G181" s="188"/>
      <c r="H181" s="188"/>
      <c r="I181" s="74"/>
      <c r="J181" s="74"/>
      <c r="K181" s="55"/>
      <c r="L181" s="55"/>
      <c r="M181" s="55"/>
      <c r="N181" s="104"/>
      <c r="O181" s="104"/>
      <c r="P181" s="55"/>
      <c r="Q181" s="55"/>
    </row>
    <row r="182" spans="1:17" ht="36.75" customHeight="1" x14ac:dyDescent="0.45">
      <c r="A182" s="67"/>
      <c r="B182" s="73" t="s">
        <v>118</v>
      </c>
      <c r="C182" s="73"/>
      <c r="D182" s="74"/>
      <c r="E182" s="74"/>
      <c r="F182" s="75"/>
      <c r="G182" s="75"/>
      <c r="H182" s="75"/>
      <c r="I182" s="76" t="s">
        <v>119</v>
      </c>
      <c r="J182" s="74"/>
      <c r="K182" s="55"/>
      <c r="L182" s="55"/>
      <c r="M182" s="55"/>
      <c r="N182" s="104"/>
      <c r="O182" s="104"/>
      <c r="P182" s="55"/>
      <c r="Q182" s="55"/>
    </row>
    <row r="183" spans="1:17" ht="37.5" customHeight="1" x14ac:dyDescent="0.45">
      <c r="A183" s="67"/>
      <c r="B183" s="73"/>
      <c r="C183" s="73"/>
      <c r="D183" s="74"/>
      <c r="E183" s="74"/>
      <c r="F183" s="188" t="s">
        <v>38</v>
      </c>
      <c r="G183" s="188"/>
      <c r="H183" s="188"/>
      <c r="I183" s="74"/>
      <c r="J183" s="74"/>
      <c r="K183" s="55"/>
      <c r="L183" s="55"/>
      <c r="M183" s="55"/>
      <c r="N183" s="104"/>
      <c r="O183" s="104"/>
      <c r="P183" s="55"/>
      <c r="Q183" s="55"/>
    </row>
    <row r="184" spans="1:17" ht="32.25" customHeight="1" x14ac:dyDescent="0.45">
      <c r="A184" s="67"/>
      <c r="B184" s="73" t="s">
        <v>121</v>
      </c>
      <c r="C184" s="73"/>
      <c r="D184" s="74"/>
      <c r="E184" s="74"/>
      <c r="F184" s="75"/>
      <c r="G184" s="75"/>
      <c r="H184" s="75"/>
      <c r="I184" s="76" t="s">
        <v>120</v>
      </c>
      <c r="J184" s="74"/>
      <c r="K184" s="55"/>
      <c r="L184" s="55"/>
      <c r="M184" s="55"/>
      <c r="N184" s="104"/>
      <c r="O184" s="104"/>
      <c r="P184" s="55"/>
      <c r="Q184" s="55"/>
    </row>
    <row r="185" spans="1:17" ht="42" customHeight="1" x14ac:dyDescent="0.45">
      <c r="A185" s="67"/>
      <c r="B185" s="73"/>
      <c r="C185" s="73"/>
      <c r="D185" s="74"/>
      <c r="E185" s="74"/>
      <c r="F185" s="188" t="s">
        <v>38</v>
      </c>
      <c r="G185" s="188"/>
      <c r="H185" s="188"/>
      <c r="I185" s="77"/>
      <c r="J185" s="74"/>
      <c r="K185" s="55"/>
      <c r="L185" s="55"/>
      <c r="M185" s="55"/>
      <c r="N185" s="104"/>
      <c r="O185" s="104"/>
      <c r="P185" s="55"/>
      <c r="Q185" s="55"/>
    </row>
    <row r="186" spans="1:17" ht="119.25" customHeight="1" x14ac:dyDescent="0.45">
      <c r="A186" s="67"/>
      <c r="B186" s="68" t="s">
        <v>122</v>
      </c>
      <c r="C186" s="68"/>
      <c r="D186" s="189"/>
      <c r="E186" s="189"/>
      <c r="F186" s="189"/>
      <c r="G186" s="69"/>
      <c r="H186" s="69"/>
      <c r="I186" s="69"/>
      <c r="J186" s="105"/>
      <c r="K186" s="105"/>
      <c r="L186" s="105"/>
      <c r="M186" s="105"/>
      <c r="N186" s="104"/>
      <c r="O186" s="104"/>
      <c r="P186" s="55"/>
      <c r="Q186" s="55"/>
    </row>
    <row r="187" spans="1:17" ht="22.5" customHeight="1" x14ac:dyDescent="0.3"/>
  </sheetData>
  <mergeCells count="77">
    <mergeCell ref="F179:H179"/>
    <mergeCell ref="F181:H181"/>
    <mergeCell ref="F183:H183"/>
    <mergeCell ref="F185:H185"/>
    <mergeCell ref="D186:F186"/>
    <mergeCell ref="A176:E176"/>
    <mergeCell ref="A148:A154"/>
    <mergeCell ref="B148:B154"/>
    <mergeCell ref="C148:C154"/>
    <mergeCell ref="A155:A161"/>
    <mergeCell ref="B155:B161"/>
    <mergeCell ref="C155:C161"/>
    <mergeCell ref="A162:A168"/>
    <mergeCell ref="B162:B168"/>
    <mergeCell ref="C162:C168"/>
    <mergeCell ref="A169:B175"/>
    <mergeCell ref="C169:C175"/>
    <mergeCell ref="A134:A140"/>
    <mergeCell ref="B134:B140"/>
    <mergeCell ref="C134:C140"/>
    <mergeCell ref="A141:A147"/>
    <mergeCell ref="B141:B147"/>
    <mergeCell ref="C141:C147"/>
    <mergeCell ref="A120:A126"/>
    <mergeCell ref="B120:B126"/>
    <mergeCell ref="C120:C126"/>
    <mergeCell ref="A127:A133"/>
    <mergeCell ref="B127:B133"/>
    <mergeCell ref="C127:C133"/>
    <mergeCell ref="A99:A112"/>
    <mergeCell ref="B99:B112"/>
    <mergeCell ref="C99:C105"/>
    <mergeCell ref="C106:C112"/>
    <mergeCell ref="A113:A119"/>
    <mergeCell ref="B113:B119"/>
    <mergeCell ref="C113:C119"/>
    <mergeCell ref="A85:A91"/>
    <mergeCell ref="B85:B91"/>
    <mergeCell ref="C85:C91"/>
    <mergeCell ref="A92:A98"/>
    <mergeCell ref="B92:B98"/>
    <mergeCell ref="C92:C98"/>
    <mergeCell ref="A57:A70"/>
    <mergeCell ref="B57:B70"/>
    <mergeCell ref="C57:C63"/>
    <mergeCell ref="C64:C70"/>
    <mergeCell ref="A71:A84"/>
    <mergeCell ref="B71:B84"/>
    <mergeCell ref="C71:C77"/>
    <mergeCell ref="C78:C84"/>
    <mergeCell ref="A36:A42"/>
    <mergeCell ref="B36:B42"/>
    <mergeCell ref="C36:C42"/>
    <mergeCell ref="A43:A56"/>
    <mergeCell ref="B43:B56"/>
    <mergeCell ref="C43:C49"/>
    <mergeCell ref="C50:C56"/>
    <mergeCell ref="A15:A28"/>
    <mergeCell ref="B15:B28"/>
    <mergeCell ref="C15:C21"/>
    <mergeCell ref="C22:C28"/>
    <mergeCell ref="A29:A35"/>
    <mergeCell ref="B29:B35"/>
    <mergeCell ref="C29:C35"/>
    <mergeCell ref="P11:Q11"/>
    <mergeCell ref="A12:A13"/>
    <mergeCell ref="B12:B13"/>
    <mergeCell ref="C12:C13"/>
    <mergeCell ref="D12:D13"/>
    <mergeCell ref="E12:E13"/>
    <mergeCell ref="F12:Q12"/>
    <mergeCell ref="A10:Q10"/>
    <mergeCell ref="M1:Q1"/>
    <mergeCell ref="M3:Q3"/>
    <mergeCell ref="M4:Q4"/>
    <mergeCell ref="A9:Q9"/>
    <mergeCell ref="N6:Q6"/>
  </mergeCells>
  <pageMargins left="0.7" right="0.7" top="0.75" bottom="0.75" header="0.3" footer="0.3"/>
  <pageSetup paperSize="9" scale="21" fitToHeight="0" orientation="landscape" r:id="rId1"/>
  <rowBreaks count="6" manualBreakCount="6">
    <brk id="42" max="17" man="1"/>
    <brk id="70" max="17" man="1"/>
    <brk id="98" max="17" man="1"/>
    <brk id="133" max="17" man="1"/>
    <brk id="168" max="17" man="1"/>
    <brk id="186" max="15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таблица № 2 13.12.16</vt:lpstr>
      <vt:lpstr>таблица 1</vt:lpstr>
      <vt:lpstr>таблица № 2</vt:lpstr>
      <vt:lpstr>КП на 2021 год</vt:lpstr>
      <vt:lpstr>Лист1</vt:lpstr>
      <vt:lpstr>'КП на 2021 год'!Заголовки_для_печати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'КП на 2021 год'!Область_печати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2022-08-22T12:07:19Z</dcterms:modified>
</cp:coreProperties>
</file>