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2078-па-нпа" sheetId="38" r:id="rId1"/>
    <sheet name="таблица № 2 13.12.16" sheetId="8" state="hidden" r:id="rId2"/>
    <sheet name="таблица 1" sheetId="6" state="hidden" r:id="rId3"/>
    <sheet name="таблица № 2" sheetId="4" state="hidden" r:id="rId4"/>
  </sheets>
  <definedNames>
    <definedName name="_xlnm.Print_Titles" localSheetId="2">'таблица 1'!$A:$B,'таблица 1'!$18:$19</definedName>
    <definedName name="_xlnm.Print_Titles" localSheetId="3">'таблица № 2'!$A:$B,'таблица № 2'!$9:$10</definedName>
    <definedName name="_xlnm.Print_Titles" localSheetId="1">'таблица № 2 13.12.16'!$A:$B,'таблица № 2 13.12.16'!$9:$10</definedName>
    <definedName name="_xlnm.Print_Area" localSheetId="0">'2078-па-нпа'!$A$1:$Q$74</definedName>
    <definedName name="_xlnm.Print_Area" localSheetId="2">'таблица 1'!$A$1:$P$82</definedName>
    <definedName name="_xlnm.Print_Area" localSheetId="3">'таблица № 2'!$A$1:$E$30</definedName>
    <definedName name="_xlnm.Print_Area" localSheetId="1">'таблица № 2 13.12.16'!$A$1:$D$28</definedName>
  </definedNames>
  <calcPr calcId="152511" iterate="1"/>
</workbook>
</file>

<file path=xl/calcChain.xml><?xml version="1.0" encoding="utf-8"?>
<calcChain xmlns="http://schemas.openxmlformats.org/spreadsheetml/2006/main">
  <c r="F46" i="38" l="1"/>
  <c r="G46" i="38"/>
  <c r="H46" i="38"/>
  <c r="I46" i="38"/>
  <c r="J46" i="38"/>
  <c r="K46" i="38"/>
  <c r="L46" i="38"/>
  <c r="M46" i="38"/>
  <c r="N46" i="38"/>
  <c r="O46" i="38"/>
  <c r="P46" i="38"/>
  <c r="Q46" i="38"/>
  <c r="F47" i="38"/>
  <c r="G47" i="38"/>
  <c r="H47" i="38"/>
  <c r="I47" i="38"/>
  <c r="J47" i="38"/>
  <c r="K47" i="38"/>
  <c r="L47" i="38"/>
  <c r="M47" i="38"/>
  <c r="N47" i="38"/>
  <c r="O47" i="38"/>
  <c r="P47" i="38"/>
  <c r="Q47" i="38"/>
  <c r="F48" i="38"/>
  <c r="H48" i="38"/>
  <c r="I48" i="38"/>
  <c r="J48" i="38"/>
  <c r="K48" i="38"/>
  <c r="L48" i="38"/>
  <c r="M48" i="38"/>
  <c r="N48" i="38"/>
  <c r="O48" i="38"/>
  <c r="P48" i="38"/>
  <c r="Q48" i="38"/>
  <c r="F49" i="38"/>
  <c r="G49" i="38"/>
  <c r="H49" i="38"/>
  <c r="I49" i="38"/>
  <c r="J49" i="38"/>
  <c r="K49" i="38"/>
  <c r="L49" i="38"/>
  <c r="M49" i="38"/>
  <c r="N49" i="38"/>
  <c r="O49" i="38"/>
  <c r="P49" i="38"/>
  <c r="Q49" i="38"/>
  <c r="F50" i="38"/>
  <c r="G50" i="38"/>
  <c r="H50" i="38"/>
  <c r="I50" i="38"/>
  <c r="J50" i="38"/>
  <c r="K50" i="38"/>
  <c r="L50" i="38"/>
  <c r="M50" i="38"/>
  <c r="N50" i="38"/>
  <c r="O50" i="38"/>
  <c r="P50" i="38"/>
  <c r="Q50" i="38"/>
  <c r="F51" i="38"/>
  <c r="Q51" i="38"/>
  <c r="P51" i="38"/>
  <c r="O51" i="38"/>
  <c r="N51" i="38"/>
  <c r="M51" i="38"/>
  <c r="L51" i="38"/>
  <c r="K51" i="38"/>
  <c r="G51" i="38"/>
  <c r="J51" i="38"/>
  <c r="I51" i="38"/>
  <c r="H51" i="38"/>
  <c r="E51" i="38" l="1"/>
  <c r="E49" i="38"/>
  <c r="J45" i="38"/>
  <c r="M45" i="38"/>
  <c r="I45" i="38"/>
  <c r="P45" i="38"/>
  <c r="E44" i="38"/>
  <c r="E43" i="38"/>
  <c r="E42" i="38"/>
  <c r="G41" i="38"/>
  <c r="G48" i="38" s="1"/>
  <c r="E48" i="38" s="1"/>
  <c r="E40" i="38"/>
  <c r="E39" i="38"/>
  <c r="Q38" i="38"/>
  <c r="P38" i="38"/>
  <c r="O38" i="38"/>
  <c r="N38" i="38"/>
  <c r="M38" i="38"/>
  <c r="L38" i="38"/>
  <c r="K38" i="38"/>
  <c r="J38" i="38"/>
  <c r="I38" i="38"/>
  <c r="H38" i="38"/>
  <c r="F38" i="38"/>
  <c r="E37" i="38"/>
  <c r="E36" i="38"/>
  <c r="E35" i="38"/>
  <c r="E34" i="38"/>
  <c r="E33" i="38"/>
  <c r="E32" i="38"/>
  <c r="Q31" i="38"/>
  <c r="P31" i="38"/>
  <c r="O31" i="38"/>
  <c r="N31" i="38"/>
  <c r="M31" i="38"/>
  <c r="L31" i="38"/>
  <c r="K31" i="38"/>
  <c r="J31" i="38"/>
  <c r="I31" i="38"/>
  <c r="H31" i="38"/>
  <c r="G31" i="38"/>
  <c r="F31" i="38"/>
  <c r="H45" i="38" l="1"/>
  <c r="L45" i="38"/>
  <c r="G38" i="38"/>
  <c r="E41" i="38"/>
  <c r="E38" i="38" s="1"/>
  <c r="E50" i="38"/>
  <c r="E31" i="38"/>
  <c r="K45" i="38"/>
  <c r="G45" i="38"/>
  <c r="Q45" i="38"/>
  <c r="N45" i="38"/>
  <c r="O45" i="38"/>
  <c r="F45" i="38"/>
  <c r="E46" i="38"/>
  <c r="E45" i="38" l="1"/>
  <c r="E47" i="38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1" i="6"/>
  <c r="D38" i="6"/>
  <c r="D37" i="6"/>
  <c r="D36" i="6"/>
  <c r="D30" i="6"/>
  <c r="D31" i="6"/>
  <c r="D24" i="6" s="1"/>
  <c r="D34" i="6"/>
  <c r="D44" i="6" l="1"/>
  <c r="D68" i="6"/>
  <c r="D22" i="6"/>
  <c r="D35" i="6"/>
  <c r="D50" i="6"/>
  <c r="D57" i="6"/>
  <c r="D45" i="6"/>
  <c r="D43" i="6" s="1"/>
  <c r="D23" i="6"/>
  <c r="D25" i="6"/>
  <c r="D28" i="6"/>
  <c r="D66" i="6" l="1"/>
  <c r="D67" i="6"/>
  <c r="D21" i="6"/>
  <c r="D69" i="6"/>
  <c r="D65" i="6" l="1"/>
</calcChain>
</file>

<file path=xl/sharedStrings.xml><?xml version="1.0" encoding="utf-8"?>
<sst xmlns="http://schemas.openxmlformats.org/spreadsheetml/2006/main" count="261" uniqueCount="102">
  <si>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</si>
  <si>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</si>
  <si>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</si>
  <si>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</si>
  <si>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</si>
  <si>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</si>
  <si>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</si>
  <si>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</si>
  <si>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</si>
  <si>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</si>
  <si>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</si>
  <si>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</si>
  <si>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</si>
  <si>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</si>
  <si>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</si>
  <si>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</si>
  <si>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</si>
  <si>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</si>
  <si>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</si>
  <si>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</si>
  <si>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</si>
  <si>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</si>
  <si>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</si>
  <si>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</si>
  <si>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</si>
  <si>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</si>
  <si>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</si>
  <si>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</si>
  <si>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</si>
  <si>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</si>
  <si>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</si>
  <si>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</si>
  <si>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</si>
  <si>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</si>
  <si>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</si>
  <si>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</si>
  <si>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</si>
  <si>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</si>
  <si>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</si>
  <si>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</si>
  <si>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</si>
  <si>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</si>
  <si>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</si>
  <si>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</si>
  <si>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</si>
  <si>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</si>
  <si>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</si>
  <si>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</si>
  <si>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</si>
  <si>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</si>
  <si>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</si>
  <si>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</si>
  <si>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</si>
  <si>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</si>
  <si>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</si>
  <si>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</si>
  <si>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</si>
  <si>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(куратор ответственного исполнителя)</t>
  </si>
  <si>
    <t>(куратор соисполнителя)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</si>
  <si>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</si>
  <si>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</si>
  <si>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</si>
  <si>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</si>
  <si>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Т.Г.Котова</t>
  </si>
  <si>
    <t>(куратор соисполнителя )</t>
  </si>
  <si>
    <t>В.Г.Михалев</t>
  </si>
  <si>
    <t>О.В.Бородкина</t>
  </si>
  <si>
    <t>Директор департамента имущественных отношений  - заместитель главы Нефтеюганского района</t>
  </si>
  <si>
    <t>Заместитель главы Нефтеюганского района</t>
  </si>
  <si>
    <t>А.В.Губатенко</t>
  </si>
  <si>
    <t>Управление по вопросам местного самоуправления и обращениям граждан администрации Нефтеюганского района: специалист-эксперт Цыброва Наталья Михайловна, тел.25-01-40</t>
  </si>
  <si>
    <t>Соисполнители:</t>
  </si>
  <si>
    <t>Ответственный исполнитель:</t>
  </si>
  <si>
    <t>Директор МКУ "Управление по делам администрации Нефтеюганского района"</t>
  </si>
  <si>
    <t>А.Н.Сахаров</t>
  </si>
  <si>
    <t xml:space="preserve">Заместитель директора департамента имущественных отношений Нефтеюганского района </t>
  </si>
  <si>
    <t>Директор департамента имущественных отношений Нефтеюганского района</t>
  </si>
  <si>
    <t>Т.Н.Жадан</t>
  </si>
  <si>
    <t>Структурный элемент (основное мероприятие) муниципальной программы/мероприятия</t>
  </si>
  <si>
    <t>Ответственный исполнитель, соисполнитель мероприятия
( структурное подразделение, ФИО, должность,  № тел.)</t>
  </si>
  <si>
    <t>средства по Соглашениям по передаче полномочий</t>
  </si>
  <si>
    <t xml:space="preserve">средства поселений </t>
  </si>
  <si>
    <t xml:space="preserve">Приложение </t>
  </si>
  <si>
    <t>к Порядку разработки, соглосования и</t>
  </si>
  <si>
    <t>реализации комплексного плана</t>
  </si>
  <si>
    <t>к муниципальным программам</t>
  </si>
  <si>
    <t>от ________________ № __________</t>
  </si>
  <si>
    <t>С.Е.Михалева</t>
  </si>
  <si>
    <r>
      <t xml:space="preserve">к муниципальной программе  </t>
    </r>
    <r>
      <rPr>
        <u/>
        <sz val="16"/>
        <color theme="1"/>
        <rFont val="Times New Roman"/>
        <family val="1"/>
        <charset val="204"/>
      </rPr>
      <t>"Социальная поддержка жителей Нефтеюганского района"</t>
    </r>
    <r>
      <rPr>
        <sz val="16"/>
        <color theme="1"/>
        <rFont val="Times New Roman"/>
        <family val="1"/>
        <charset val="204"/>
      </rPr>
      <t xml:space="preserve">  на  </t>
    </r>
    <r>
      <rPr>
        <u/>
        <sz val="16"/>
        <color theme="1"/>
        <rFont val="Times New Roman"/>
        <family val="1"/>
        <charset val="204"/>
      </rPr>
      <t>2023</t>
    </r>
    <r>
      <rPr>
        <sz val="16"/>
        <color theme="1"/>
        <rFont val="Times New Roman"/>
        <family val="1"/>
        <charset val="204"/>
      </rPr>
      <t xml:space="preserve">  год</t>
    </r>
  </si>
  <si>
    <t>утвержденной постановлением администрации Нефтеюганского района  31.10.2022 № 2078-па-нпа</t>
  </si>
  <si>
    <t>Начальник отдела социально-трудовых отношений администрации Нефтеюганского района</t>
  </si>
  <si>
    <t>И.В.Рошка</t>
  </si>
  <si>
    <t>Исп. Кытманова Д.М., 8(3463)291158</t>
  </si>
  <si>
    <t>Начальник управления по вопросам  местного самоуправления и обращениям граждан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Нефтеюганского района</t>
  </si>
  <si>
    <t>Начальник отдела по делам несовершеннолетних, защите их прав                                                                                                                                                                                                                                                                                                                                                                                            администрации Нефтеюганского района</t>
  </si>
  <si>
    <t xml:space="preserve">В.В.Малтакова </t>
  </si>
  <si>
    <t xml:space="preserve"> Администрация Нефтеюганского района (отдел по делам несовершеннолетних, защите их прав): начальник Малтакова Валерия Валерьевна, 
тел.29-11-77</t>
  </si>
  <si>
    <t xml:space="preserve">* средства по Соглашениям о передаче осуществления части полномочий городского и сельских поселений по решению вопросов местного значения Администрации Нефтеюганского района (далее - средства по Соглашениям по передаче полномочий) - отражаются межбюджетные трансферты предоставляемые из бюджета муниципального образования Нефтеюганский район в бюджеты городского и сельских поселений для исполнения полномочий городского и сельских поселений и передаваемые на уровень муниципального образования Нефтеюганский район согласно заключенных Соглашений по передаче полномочий. Данные средства суммируются по строке «Всего».
** средства поселений - отражаются средства бюджетов городского и сельских поселений, предусмотренные в муниципальных программах городского и сельских поселений на участие в государственных и муниципальных программах. Данные средства указаны справочно и не суммируются по строке «Всего».                                                                                                                                                                                                                                                                                                                                                                                                                                  ***Иные источники заполняется при наличии информации в таблице 2
</t>
  </si>
  <si>
    <r>
      <t>"______"</t>
    </r>
    <r>
      <rPr>
        <u/>
        <sz val="16"/>
        <rFont val="Times New Roman"/>
        <family val="1"/>
        <charset val="204"/>
      </rPr>
      <t xml:space="preserve"> __________________________ </t>
    </r>
    <r>
      <rPr>
        <sz val="16"/>
        <rFont val="Times New Roman"/>
        <family val="1"/>
        <charset val="204"/>
      </rPr>
      <t xml:space="preserve"> 2022 г.</t>
    </r>
  </si>
  <si>
    <t>СОГЛАСОВАНО:</t>
  </si>
  <si>
    <t xml:space="preserve">Основное мероприятие                              Популяризация семейных ценностей и защиты интересов детей                                                                                                                                                                                                                                                                                                                            (п. 1 таблицы 8)
</t>
  </si>
  <si>
    <t>Основное мероприятие                              Дополнительная мера социальной поддержки отдельным категориям граждан, страдающих хронической почечной недостаточностью и нуждающихся в процедуре программного гемодиализа (п. 1 таблицы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</si>
</sst>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000_р_._-;\-* #,##0.00000_р_._-;_-* &quot;-&quot;??_р_._-;_-@_-"/>
    <numFmt numFmtId="166" formatCode="_-* #,##0.000000_р_._-;\-* #,##0.000000_р_._-;_-* &quot;-&quot;??_р_._-;_-@_-"/>
    <numFmt numFmtId="167" formatCode="#,##0.00000_ ;\-#,##0.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u/>
      <sz val="16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164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4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1" xfId="0" applyFont="1" applyBorder="1" applyAlignment="1">
      <alignment vertical="center" wrapText="1"/>
    </xf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/>
    <xf numFmtId="0" fontId="7" fillId="0" borderId="4" xfId="0" applyFont="1" applyBorder="1" applyAlignment="1"/>
    <xf numFmtId="0" fontId="7" fillId="0" borderId="0" xfId="0" applyFont="1" applyBorder="1" applyAlignment="1"/>
    <xf numFmtId="165" fontId="8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vertical="center" wrapText="1"/>
    </xf>
    <xf numFmtId="0" fontId="12" fillId="0" borderId="0" xfId="0" applyFont="1" applyAlignment="1"/>
    <xf numFmtId="0" fontId="17" fillId="0" borderId="0" xfId="0" applyFont="1"/>
    <xf numFmtId="0" fontId="12" fillId="0" borderId="0" xfId="0" applyFont="1" applyBorder="1"/>
    <xf numFmtId="0" fontId="7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65" fontId="9" fillId="0" borderId="2" xfId="0" applyNumberFormat="1" applyFont="1" applyBorder="1" applyAlignment="1">
      <alignment horizontal="center" vertical="center" wrapText="1"/>
    </xf>
    <xf numFmtId="165" fontId="8" fillId="0" borderId="2" xfId="0" applyNumberFormat="1" applyFont="1" applyBorder="1" applyAlignment="1">
      <alignment horizontal="center" vertical="center"/>
    </xf>
    <xf numFmtId="166" fontId="8" fillId="0" borderId="2" xfId="0" applyNumberFormat="1" applyFont="1" applyBorder="1" applyAlignment="1">
      <alignment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7" fillId="2" borderId="1" xfId="0" applyFont="1" applyFill="1" applyBorder="1"/>
    <xf numFmtId="0" fontId="12" fillId="2" borderId="1" xfId="0" applyFont="1" applyFill="1" applyBorder="1"/>
    <xf numFmtId="0" fontId="12" fillId="2" borderId="0" xfId="0" applyFont="1" applyFill="1" applyAlignment="1"/>
    <xf numFmtId="0" fontId="17" fillId="2" borderId="0" xfId="0" applyFont="1" applyFill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/>
    <xf numFmtId="0" fontId="15" fillId="0" borderId="1" xfId="0" applyFont="1" applyBorder="1"/>
    <xf numFmtId="0" fontId="15" fillId="0" borderId="0" xfId="0" applyFont="1" applyAlignment="1"/>
    <xf numFmtId="0" fontId="5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justify" vertical="center"/>
    </xf>
    <xf numFmtId="0" fontId="19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5" fontId="8" fillId="2" borderId="2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/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7" fontId="8" fillId="0" borderId="2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/>
    <xf numFmtId="0" fontId="11" fillId="0" borderId="1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83"/>
  <sheetViews>
    <sheetView tabSelected="1" view="pageBreakPreview" topLeftCell="A12" zoomScale="70" zoomScaleNormal="75" zoomScaleSheetLayoutView="70" workbookViewId="0">
      <selection activeCell="A31" sqref="A31:A37"/>
    </sheetView>
  </sheetViews>
  <sheetFormatPr defaultRowHeight="15" x14ac:dyDescent="0.25"/>
  <cols>
    <col min="1" max="1" width="4.140625" style="112" bestFit="1" customWidth="1"/>
    <col min="2" max="2" width="30" style="1" customWidth="1"/>
    <col min="3" max="3" width="44.85546875" style="1" customWidth="1"/>
    <col min="4" max="4" width="18.7109375" style="1" customWidth="1"/>
    <col min="5" max="5" width="20.7109375" style="1" customWidth="1"/>
    <col min="6" max="16" width="17.28515625" style="1" customWidth="1"/>
    <col min="17" max="17" width="19.5703125" style="1" customWidth="1"/>
    <col min="18" max="16384" width="9.140625" style="1"/>
  </cols>
  <sheetData>
    <row r="1" spans="6:17" ht="20.25" hidden="1" x14ac:dyDescent="0.25">
      <c r="G1" s="6"/>
      <c r="N1" s="54" t="s">
        <v>82</v>
      </c>
      <c r="P1" s="6"/>
      <c r="Q1" s="6"/>
    </row>
    <row r="2" spans="6:17" ht="20.25" hidden="1" x14ac:dyDescent="0.25">
      <c r="F2" s="6"/>
      <c r="N2" s="54" t="s">
        <v>83</v>
      </c>
      <c r="P2" s="6"/>
      <c r="Q2" s="6"/>
    </row>
    <row r="3" spans="6:17" ht="20.25" hidden="1" x14ac:dyDescent="0.25">
      <c r="F3" s="6"/>
      <c r="N3" s="54" t="s">
        <v>84</v>
      </c>
      <c r="P3" s="6"/>
      <c r="Q3" s="6"/>
    </row>
    <row r="4" spans="6:17" ht="20.25" hidden="1" x14ac:dyDescent="0.25">
      <c r="F4" s="6"/>
      <c r="N4" s="54" t="s">
        <v>85</v>
      </c>
      <c r="P4" s="6"/>
      <c r="Q4" s="6"/>
    </row>
    <row r="5" spans="6:17" ht="20.25" hidden="1" x14ac:dyDescent="0.25">
      <c r="F5" s="6"/>
      <c r="N5" s="54" t="s">
        <v>27</v>
      </c>
      <c r="P5" s="99"/>
    </row>
    <row r="6" spans="6:17" ht="20.25" hidden="1" x14ac:dyDescent="0.25">
      <c r="F6" s="6"/>
      <c r="N6" s="54" t="s">
        <v>86</v>
      </c>
      <c r="P6" s="99"/>
    </row>
    <row r="7" spans="6:17" ht="16.5" hidden="1" x14ac:dyDescent="0.25">
      <c r="F7" s="6"/>
      <c r="M7" s="6"/>
      <c r="O7" s="111"/>
      <c r="P7" s="111"/>
    </row>
    <row r="8" spans="6:17" ht="20.25" x14ac:dyDescent="0.3">
      <c r="G8" s="6"/>
      <c r="N8" s="57" t="s">
        <v>99</v>
      </c>
      <c r="O8" s="57"/>
      <c r="P8" s="57"/>
      <c r="Q8" s="57"/>
    </row>
    <row r="9" spans="6:17" ht="20.25" x14ac:dyDescent="0.3">
      <c r="G9" s="6"/>
      <c r="M9" s="80"/>
      <c r="N9" s="80"/>
      <c r="O9" s="80"/>
      <c r="P9" s="80"/>
      <c r="Q9" s="80"/>
    </row>
    <row r="10" spans="6:17" ht="18.75" customHeight="1" x14ac:dyDescent="0.3">
      <c r="G10" s="6"/>
      <c r="N10" s="67" t="s">
        <v>68</v>
      </c>
      <c r="O10" s="67"/>
      <c r="P10" s="67"/>
      <c r="Q10" s="67"/>
    </row>
    <row r="11" spans="6:17" ht="18.75" x14ac:dyDescent="0.3">
      <c r="G11" s="6"/>
      <c r="N11" s="64" t="s">
        <v>57</v>
      </c>
      <c r="O11" s="64"/>
      <c r="P11" s="64"/>
      <c r="Q11" s="64"/>
    </row>
    <row r="12" spans="6:17" ht="20.25" x14ac:dyDescent="0.3">
      <c r="G12" s="6"/>
      <c r="N12" s="63"/>
      <c r="O12" s="67"/>
      <c r="P12" s="67"/>
      <c r="Q12" s="109" t="s">
        <v>65</v>
      </c>
    </row>
    <row r="13" spans="6:17" ht="18.75" hidden="1" customHeight="1" x14ac:dyDescent="0.3">
      <c r="G13" s="6"/>
      <c r="M13" s="79"/>
      <c r="N13" s="79"/>
      <c r="O13" s="79"/>
      <c r="P13" s="79"/>
      <c r="Q13" s="79"/>
    </row>
    <row r="14" spans="6:17" ht="37.5" hidden="1" customHeight="1" x14ac:dyDescent="0.3">
      <c r="G14" s="6"/>
      <c r="M14" s="141" t="s">
        <v>67</v>
      </c>
      <c r="N14" s="141"/>
      <c r="O14" s="141"/>
      <c r="P14" s="141"/>
      <c r="Q14" s="141"/>
    </row>
    <row r="15" spans="6:17" ht="20.25" hidden="1" customHeight="1" x14ac:dyDescent="0.3">
      <c r="G15" s="6"/>
      <c r="M15" s="142" t="s">
        <v>64</v>
      </c>
      <c r="N15" s="142"/>
      <c r="O15" s="142"/>
      <c r="P15" s="142"/>
      <c r="Q15" s="142"/>
    </row>
    <row r="16" spans="6:17" ht="18.75" hidden="1" customHeight="1" x14ac:dyDescent="0.3">
      <c r="G16" s="6"/>
      <c r="M16" s="143" t="s">
        <v>63</v>
      </c>
      <c r="N16" s="143"/>
      <c r="O16" s="143"/>
      <c r="P16" s="143"/>
      <c r="Q16" s="143"/>
    </row>
    <row r="17" spans="1:17" ht="18.75" hidden="1" customHeight="1" x14ac:dyDescent="0.3">
      <c r="G17" s="6"/>
      <c r="M17" s="142" t="s">
        <v>58</v>
      </c>
      <c r="N17" s="142"/>
      <c r="O17" s="142"/>
      <c r="P17" s="142"/>
      <c r="Q17" s="142"/>
    </row>
    <row r="18" spans="1:17" ht="20.25" hidden="1" customHeight="1" x14ac:dyDescent="0.3">
      <c r="G18" s="6"/>
      <c r="M18" s="144" t="s">
        <v>66</v>
      </c>
      <c r="N18" s="144"/>
      <c r="O18" s="144"/>
      <c r="P18" s="144"/>
      <c r="Q18" s="144"/>
    </row>
    <row r="19" spans="1:17" ht="43.5" hidden="1" customHeight="1" x14ac:dyDescent="0.3">
      <c r="G19" s="6"/>
      <c r="M19" s="64"/>
      <c r="N19" s="64"/>
      <c r="O19" s="64"/>
      <c r="P19" s="64"/>
      <c r="Q19" s="64"/>
    </row>
    <row r="20" spans="1:17" ht="25.5" customHeight="1" x14ac:dyDescent="0.3">
      <c r="A20" s="114"/>
      <c r="G20" s="6"/>
      <c r="M20" s="65"/>
      <c r="N20" s="145"/>
      <c r="O20" s="145"/>
      <c r="P20" s="145"/>
      <c r="Q20" s="145"/>
    </row>
    <row r="21" spans="1:17" ht="15" customHeight="1" x14ac:dyDescent="0.3">
      <c r="G21" s="6"/>
      <c r="M21" s="65"/>
      <c r="N21" s="65" t="s">
        <v>58</v>
      </c>
      <c r="O21" s="65"/>
      <c r="P21" s="65"/>
      <c r="Q21" s="65"/>
    </row>
    <row r="22" spans="1:17" ht="20.25" customHeight="1" x14ac:dyDescent="0.3">
      <c r="G22" s="6"/>
      <c r="N22" s="140" t="s">
        <v>98</v>
      </c>
      <c r="O22" s="140"/>
      <c r="P22" s="140"/>
      <c r="Q22" s="140"/>
    </row>
    <row r="23" spans="1:17" ht="20.25" customHeight="1" x14ac:dyDescent="0.25">
      <c r="G23" s="6"/>
      <c r="N23" s="111"/>
      <c r="O23" s="111"/>
      <c r="P23" s="111"/>
      <c r="Q23" s="111"/>
    </row>
    <row r="24" spans="1:17" ht="21" customHeight="1" x14ac:dyDescent="0.25">
      <c r="A24" s="146" t="s">
        <v>41</v>
      </c>
      <c r="B24" s="146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</row>
    <row r="25" spans="1:17" ht="21" customHeight="1" x14ac:dyDescent="0.25">
      <c r="A25" s="147" t="s">
        <v>88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</row>
    <row r="26" spans="1:17" ht="21" customHeight="1" x14ac:dyDescent="0.25">
      <c r="A26" s="113"/>
      <c r="B26" s="113"/>
      <c r="C26" s="115"/>
      <c r="D26" s="115"/>
      <c r="E26" s="115" t="s">
        <v>89</v>
      </c>
      <c r="F26" s="115"/>
      <c r="G26" s="115"/>
      <c r="H26" s="115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 x14ac:dyDescent="0.25">
      <c r="C27" s="43"/>
      <c r="D27" s="43"/>
      <c r="E27" s="43"/>
      <c r="F27" s="43"/>
      <c r="G27" s="43"/>
      <c r="H27" s="43"/>
      <c r="P27" s="148" t="s">
        <v>43</v>
      </c>
      <c r="Q27" s="148"/>
    </row>
    <row r="28" spans="1:17" ht="52.5" customHeight="1" x14ac:dyDescent="0.25">
      <c r="A28" s="133" t="s">
        <v>0</v>
      </c>
      <c r="B28" s="133" t="s">
        <v>78</v>
      </c>
      <c r="C28" s="149" t="s">
        <v>79</v>
      </c>
      <c r="D28" s="133" t="s">
        <v>34</v>
      </c>
      <c r="E28" s="133" t="s">
        <v>37</v>
      </c>
      <c r="F28" s="130" t="s">
        <v>44</v>
      </c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2"/>
    </row>
    <row r="29" spans="1:17" ht="29.25" customHeight="1" x14ac:dyDescent="0.25">
      <c r="A29" s="135"/>
      <c r="B29" s="135"/>
      <c r="C29" s="150"/>
      <c r="D29" s="135"/>
      <c r="E29" s="135"/>
      <c r="F29" s="92" t="s">
        <v>13</v>
      </c>
      <c r="G29" s="92" t="s">
        <v>14</v>
      </c>
      <c r="H29" s="92" t="s">
        <v>15</v>
      </c>
      <c r="I29" s="92" t="s">
        <v>16</v>
      </c>
      <c r="J29" s="92" t="s">
        <v>17</v>
      </c>
      <c r="K29" s="92" t="s">
        <v>18</v>
      </c>
      <c r="L29" s="92" t="s">
        <v>19</v>
      </c>
      <c r="M29" s="92" t="s">
        <v>20</v>
      </c>
      <c r="N29" s="92" t="s">
        <v>21</v>
      </c>
      <c r="O29" s="92" t="s">
        <v>22</v>
      </c>
      <c r="P29" s="92" t="s">
        <v>23</v>
      </c>
      <c r="Q29" s="92" t="s">
        <v>24</v>
      </c>
    </row>
    <row r="30" spans="1:17" s="3" customFormat="1" ht="15.75" customHeight="1" x14ac:dyDescent="0.2">
      <c r="A30" s="92">
        <v>1</v>
      </c>
      <c r="B30" s="92">
        <v>2</v>
      </c>
      <c r="C30" s="92">
        <v>3</v>
      </c>
      <c r="D30" s="92">
        <v>4</v>
      </c>
      <c r="E30" s="110">
        <v>5</v>
      </c>
      <c r="F30" s="92">
        <v>6</v>
      </c>
      <c r="G30" s="92">
        <v>7</v>
      </c>
      <c r="H30" s="92">
        <v>8</v>
      </c>
      <c r="I30" s="92">
        <v>9</v>
      </c>
      <c r="J30" s="92">
        <v>10</v>
      </c>
      <c r="K30" s="92">
        <v>11</v>
      </c>
      <c r="L30" s="92">
        <v>12</v>
      </c>
      <c r="M30" s="92">
        <v>13</v>
      </c>
      <c r="N30" s="92">
        <v>14</v>
      </c>
      <c r="O30" s="92">
        <v>15</v>
      </c>
      <c r="P30" s="92">
        <v>16</v>
      </c>
      <c r="Q30" s="92">
        <v>17</v>
      </c>
    </row>
    <row r="31" spans="1:17" ht="21" customHeight="1" x14ac:dyDescent="0.25">
      <c r="A31" s="133" t="s">
        <v>2</v>
      </c>
      <c r="B31" s="136" t="s">
        <v>100</v>
      </c>
      <c r="C31" s="133" t="s">
        <v>96</v>
      </c>
      <c r="D31" s="51" t="s">
        <v>35</v>
      </c>
      <c r="E31" s="81">
        <f>+E32+E33+E34+E35+E36+E37</f>
        <v>9975.5</v>
      </c>
      <c r="F31" s="81">
        <f t="shared" ref="F31:Q31" si="0">+F32+F33+F34+F35+F36+F37</f>
        <v>759.45844</v>
      </c>
      <c r="G31" s="81">
        <f t="shared" si="0"/>
        <v>802.28183999999999</v>
      </c>
      <c r="H31" s="81">
        <f t="shared" si="0"/>
        <v>652.01814999999999</v>
      </c>
      <c r="I31" s="81">
        <f t="shared" si="0"/>
        <v>948.21590000000003</v>
      </c>
      <c r="J31" s="81">
        <f t="shared" si="0"/>
        <v>692.90815999999995</v>
      </c>
      <c r="K31" s="81">
        <f t="shared" si="0"/>
        <v>577.08032000000003</v>
      </c>
      <c r="L31" s="81">
        <f t="shared" si="0"/>
        <v>1354.36013</v>
      </c>
      <c r="M31" s="81">
        <f t="shared" si="0"/>
        <v>691.05992000000003</v>
      </c>
      <c r="N31" s="81">
        <f t="shared" si="0"/>
        <v>503.02523000000002</v>
      </c>
      <c r="O31" s="81">
        <f t="shared" si="0"/>
        <v>761.46033</v>
      </c>
      <c r="P31" s="81">
        <f t="shared" si="0"/>
        <v>555.09199000000001</v>
      </c>
      <c r="Q31" s="81">
        <f t="shared" si="0"/>
        <v>1678.5395900000001</v>
      </c>
    </row>
    <row r="32" spans="1:17" ht="21" customHeight="1" x14ac:dyDescent="0.25">
      <c r="A32" s="134"/>
      <c r="B32" s="137"/>
      <c r="C32" s="134"/>
      <c r="D32" s="93" t="s">
        <v>9</v>
      </c>
      <c r="E32" s="82">
        <f t="shared" ref="E32:E44" si="1">F32+G32+H32+I32+J32+K32+L32+M32+N32+O32+P32+Q32</f>
        <v>0</v>
      </c>
      <c r="F32" s="83">
        <v>0</v>
      </c>
      <c r="G32" s="83">
        <v>0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0</v>
      </c>
      <c r="Q32" s="83">
        <v>0</v>
      </c>
    </row>
    <row r="33" spans="1:17" ht="21" customHeight="1" x14ac:dyDescent="0.25">
      <c r="A33" s="134"/>
      <c r="B33" s="137"/>
      <c r="C33" s="134"/>
      <c r="D33" s="93" t="s">
        <v>10</v>
      </c>
      <c r="E33" s="105">
        <f t="shared" si="1"/>
        <v>9975.5</v>
      </c>
      <c r="F33" s="116">
        <v>759.45844</v>
      </c>
      <c r="G33" s="84">
        <v>802.28183999999999</v>
      </c>
      <c r="H33" s="84">
        <v>652.01814999999999</v>
      </c>
      <c r="I33" s="84">
        <v>948.21590000000003</v>
      </c>
      <c r="J33" s="84">
        <v>692.90815999999995</v>
      </c>
      <c r="K33" s="84">
        <v>577.08032000000003</v>
      </c>
      <c r="L33" s="84">
        <v>1354.36013</v>
      </c>
      <c r="M33" s="84">
        <v>691.05992000000003</v>
      </c>
      <c r="N33" s="84">
        <v>503.02523000000002</v>
      </c>
      <c r="O33" s="84">
        <v>761.46033</v>
      </c>
      <c r="P33" s="84">
        <v>555.09199000000001</v>
      </c>
      <c r="Q33" s="84">
        <v>1678.5395900000001</v>
      </c>
    </row>
    <row r="34" spans="1:17" ht="21" customHeight="1" x14ac:dyDescent="0.25">
      <c r="A34" s="134"/>
      <c r="B34" s="137"/>
      <c r="C34" s="134"/>
      <c r="D34" s="93" t="s">
        <v>11</v>
      </c>
      <c r="E34" s="82">
        <f t="shared" si="1"/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/>
      <c r="O34" s="66">
        <v>0</v>
      </c>
      <c r="P34" s="66">
        <v>0</v>
      </c>
      <c r="Q34" s="66">
        <v>0</v>
      </c>
    </row>
    <row r="35" spans="1:17" ht="63.75" customHeight="1" x14ac:dyDescent="0.25">
      <c r="A35" s="134"/>
      <c r="B35" s="137"/>
      <c r="C35" s="134"/>
      <c r="D35" s="52" t="s">
        <v>80</v>
      </c>
      <c r="E35" s="82">
        <f t="shared" si="1"/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</row>
    <row r="36" spans="1:17" ht="36" customHeight="1" x14ac:dyDescent="0.25">
      <c r="A36" s="134"/>
      <c r="B36" s="137"/>
      <c r="C36" s="134"/>
      <c r="D36" s="52" t="s">
        <v>81</v>
      </c>
      <c r="E36" s="82">
        <f t="shared" si="1"/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</row>
    <row r="37" spans="1:17" ht="21" customHeight="1" x14ac:dyDescent="0.25">
      <c r="A37" s="135"/>
      <c r="B37" s="138"/>
      <c r="C37" s="135"/>
      <c r="D37" s="52" t="s">
        <v>47</v>
      </c>
      <c r="E37" s="82">
        <f t="shared" si="1"/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v>0</v>
      </c>
      <c r="P37" s="66">
        <v>0</v>
      </c>
      <c r="Q37" s="66">
        <v>0</v>
      </c>
    </row>
    <row r="38" spans="1:17" ht="21" customHeight="1" x14ac:dyDescent="0.25">
      <c r="A38" s="133">
        <v>2</v>
      </c>
      <c r="B38" s="136" t="s">
        <v>101</v>
      </c>
      <c r="C38" s="133" t="s">
        <v>70</v>
      </c>
      <c r="D38" s="51" t="s">
        <v>35</v>
      </c>
      <c r="E38" s="81">
        <f>+E39+E40+E41+E42+E43+E44</f>
        <v>420</v>
      </c>
      <c r="F38" s="81">
        <f t="shared" ref="F38:Q38" si="2">+F39+F40+F41+F42+F43+F44</f>
        <v>0</v>
      </c>
      <c r="G38" s="81">
        <f t="shared" si="2"/>
        <v>420</v>
      </c>
      <c r="H38" s="94">
        <f t="shared" si="2"/>
        <v>0</v>
      </c>
      <c r="I38" s="94">
        <f t="shared" si="2"/>
        <v>0</v>
      </c>
      <c r="J38" s="94">
        <f t="shared" si="2"/>
        <v>0</v>
      </c>
      <c r="K38" s="94">
        <f t="shared" si="2"/>
        <v>0</v>
      </c>
      <c r="L38" s="94">
        <f t="shared" si="2"/>
        <v>0</v>
      </c>
      <c r="M38" s="94">
        <f t="shared" si="2"/>
        <v>0</v>
      </c>
      <c r="N38" s="94">
        <f t="shared" si="2"/>
        <v>0</v>
      </c>
      <c r="O38" s="94">
        <f t="shared" si="2"/>
        <v>0</v>
      </c>
      <c r="P38" s="94">
        <f t="shared" si="2"/>
        <v>0</v>
      </c>
      <c r="Q38" s="94">
        <f t="shared" si="2"/>
        <v>0</v>
      </c>
    </row>
    <row r="39" spans="1:17" ht="21" customHeight="1" x14ac:dyDescent="0.25">
      <c r="A39" s="134"/>
      <c r="B39" s="137"/>
      <c r="C39" s="134"/>
      <c r="D39" s="93" t="s">
        <v>9</v>
      </c>
      <c r="E39" s="82">
        <f t="shared" si="1"/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v>0</v>
      </c>
      <c r="P39" s="66">
        <v>0</v>
      </c>
      <c r="Q39" s="66">
        <v>0</v>
      </c>
    </row>
    <row r="40" spans="1:17" ht="21" customHeight="1" x14ac:dyDescent="0.25">
      <c r="A40" s="134"/>
      <c r="B40" s="137"/>
      <c r="C40" s="134"/>
      <c r="D40" s="93" t="s">
        <v>10</v>
      </c>
      <c r="E40" s="82">
        <f t="shared" si="1"/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v>0</v>
      </c>
      <c r="P40" s="66">
        <v>0</v>
      </c>
      <c r="Q40" s="66">
        <v>0</v>
      </c>
    </row>
    <row r="41" spans="1:17" ht="21" customHeight="1" x14ac:dyDescent="0.25">
      <c r="A41" s="134"/>
      <c r="B41" s="137"/>
      <c r="C41" s="134"/>
      <c r="D41" s="93" t="s">
        <v>11</v>
      </c>
      <c r="E41" s="105">
        <f t="shared" si="1"/>
        <v>420</v>
      </c>
      <c r="F41" s="66">
        <v>0</v>
      </c>
      <c r="G41" s="66">
        <f>380+40</f>
        <v>420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v>0</v>
      </c>
      <c r="P41" s="66">
        <v>0</v>
      </c>
      <c r="Q41" s="66">
        <v>0</v>
      </c>
    </row>
    <row r="42" spans="1:17" ht="63" customHeight="1" x14ac:dyDescent="0.25">
      <c r="A42" s="134"/>
      <c r="B42" s="137"/>
      <c r="C42" s="134"/>
      <c r="D42" s="52" t="s">
        <v>80</v>
      </c>
      <c r="E42" s="82">
        <f t="shared" si="1"/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v>0</v>
      </c>
      <c r="P42" s="66">
        <v>0</v>
      </c>
      <c r="Q42" s="66">
        <v>0</v>
      </c>
    </row>
    <row r="43" spans="1:17" ht="36" customHeight="1" x14ac:dyDescent="0.25">
      <c r="A43" s="134"/>
      <c r="B43" s="137"/>
      <c r="C43" s="134"/>
      <c r="D43" s="52" t="s">
        <v>81</v>
      </c>
      <c r="E43" s="82">
        <f t="shared" si="1"/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v>0</v>
      </c>
      <c r="P43" s="66">
        <v>0</v>
      </c>
      <c r="Q43" s="66">
        <v>0</v>
      </c>
    </row>
    <row r="44" spans="1:17" ht="21" customHeight="1" x14ac:dyDescent="0.25">
      <c r="A44" s="135"/>
      <c r="B44" s="138"/>
      <c r="C44" s="135"/>
      <c r="D44" s="52" t="s">
        <v>47</v>
      </c>
      <c r="E44" s="82">
        <f t="shared" si="1"/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v>0</v>
      </c>
      <c r="P44" s="66">
        <v>0</v>
      </c>
      <c r="Q44" s="66">
        <v>0</v>
      </c>
    </row>
    <row r="45" spans="1:17" ht="21" customHeight="1" x14ac:dyDescent="0.25">
      <c r="A45" s="118" t="s">
        <v>54</v>
      </c>
      <c r="B45" s="119"/>
      <c r="C45" s="124"/>
      <c r="D45" s="51" t="s">
        <v>35</v>
      </c>
      <c r="E45" s="81">
        <f>SUM(F45:Q45)</f>
        <v>10395.5</v>
      </c>
      <c r="F45" s="81">
        <f>SUM(F46:F51)</f>
        <v>759.45844</v>
      </c>
      <c r="G45" s="81">
        <f t="shared" ref="G45:Q45" si="3">SUM(G46:G51)</f>
        <v>1222.2818400000001</v>
      </c>
      <c r="H45" s="81">
        <f t="shared" si="3"/>
        <v>652.01814999999999</v>
      </c>
      <c r="I45" s="81">
        <f t="shared" si="3"/>
        <v>948.21590000000003</v>
      </c>
      <c r="J45" s="81">
        <f t="shared" si="3"/>
        <v>692.90815999999995</v>
      </c>
      <c r="K45" s="81">
        <f t="shared" si="3"/>
        <v>577.08032000000003</v>
      </c>
      <c r="L45" s="81">
        <f t="shared" si="3"/>
        <v>1354.36013</v>
      </c>
      <c r="M45" s="81">
        <f t="shared" si="3"/>
        <v>691.05992000000003</v>
      </c>
      <c r="N45" s="81">
        <f t="shared" si="3"/>
        <v>503.02523000000002</v>
      </c>
      <c r="O45" s="81">
        <f t="shared" si="3"/>
        <v>761.46033</v>
      </c>
      <c r="P45" s="81">
        <f t="shared" si="3"/>
        <v>555.09199000000001</v>
      </c>
      <c r="Q45" s="81">
        <f t="shared" si="3"/>
        <v>1678.5395900000001</v>
      </c>
    </row>
    <row r="46" spans="1:17" ht="21" customHeight="1" x14ac:dyDescent="0.25">
      <c r="A46" s="120"/>
      <c r="B46" s="121"/>
      <c r="C46" s="125"/>
      <c r="D46" s="51" t="s">
        <v>9</v>
      </c>
      <c r="E46" s="81">
        <f t="shared" ref="E46:E51" si="4">SUM(F46:Q46)</f>
        <v>0</v>
      </c>
      <c r="F46" s="81">
        <f t="shared" ref="F46:Q46" si="5">F32+F39</f>
        <v>0</v>
      </c>
      <c r="G46" s="81">
        <f t="shared" si="5"/>
        <v>0</v>
      </c>
      <c r="H46" s="81">
        <f t="shared" si="5"/>
        <v>0</v>
      </c>
      <c r="I46" s="81">
        <f t="shared" si="5"/>
        <v>0</v>
      </c>
      <c r="J46" s="81">
        <f t="shared" si="5"/>
        <v>0</v>
      </c>
      <c r="K46" s="81">
        <f t="shared" si="5"/>
        <v>0</v>
      </c>
      <c r="L46" s="81">
        <f t="shared" si="5"/>
        <v>0</v>
      </c>
      <c r="M46" s="81">
        <f t="shared" si="5"/>
        <v>0</v>
      </c>
      <c r="N46" s="81">
        <f t="shared" si="5"/>
        <v>0</v>
      </c>
      <c r="O46" s="81">
        <f t="shared" si="5"/>
        <v>0</v>
      </c>
      <c r="P46" s="81">
        <f t="shared" si="5"/>
        <v>0</v>
      </c>
      <c r="Q46" s="81">
        <f t="shared" si="5"/>
        <v>0</v>
      </c>
    </row>
    <row r="47" spans="1:17" ht="21" customHeight="1" x14ac:dyDescent="0.25">
      <c r="A47" s="120"/>
      <c r="B47" s="121"/>
      <c r="C47" s="125"/>
      <c r="D47" s="51" t="s">
        <v>10</v>
      </c>
      <c r="E47" s="81">
        <f t="shared" si="4"/>
        <v>9975.5</v>
      </c>
      <c r="F47" s="81">
        <f t="shared" ref="F47:Q47" si="6">F33+F40</f>
        <v>759.45844</v>
      </c>
      <c r="G47" s="81">
        <f t="shared" si="6"/>
        <v>802.28183999999999</v>
      </c>
      <c r="H47" s="81">
        <f t="shared" si="6"/>
        <v>652.01814999999999</v>
      </c>
      <c r="I47" s="81">
        <f t="shared" si="6"/>
        <v>948.21590000000003</v>
      </c>
      <c r="J47" s="81">
        <f t="shared" si="6"/>
        <v>692.90815999999995</v>
      </c>
      <c r="K47" s="81">
        <f t="shared" si="6"/>
        <v>577.08032000000003</v>
      </c>
      <c r="L47" s="81">
        <f t="shared" si="6"/>
        <v>1354.36013</v>
      </c>
      <c r="M47" s="81">
        <f t="shared" si="6"/>
        <v>691.05992000000003</v>
      </c>
      <c r="N47" s="81">
        <f t="shared" si="6"/>
        <v>503.02523000000002</v>
      </c>
      <c r="O47" s="81">
        <f t="shared" si="6"/>
        <v>761.46033</v>
      </c>
      <c r="P47" s="81">
        <f t="shared" si="6"/>
        <v>555.09199000000001</v>
      </c>
      <c r="Q47" s="81">
        <f t="shared" si="6"/>
        <v>1678.5395900000001</v>
      </c>
    </row>
    <row r="48" spans="1:17" ht="21" customHeight="1" x14ac:dyDescent="0.25">
      <c r="A48" s="120"/>
      <c r="B48" s="121"/>
      <c r="C48" s="125"/>
      <c r="D48" s="51" t="s">
        <v>11</v>
      </c>
      <c r="E48" s="81">
        <f t="shared" si="4"/>
        <v>420</v>
      </c>
      <c r="F48" s="81">
        <f t="shared" ref="F48:Q48" si="7">F34+F41</f>
        <v>0</v>
      </c>
      <c r="G48" s="81">
        <f t="shared" si="7"/>
        <v>420</v>
      </c>
      <c r="H48" s="81">
        <f t="shared" si="7"/>
        <v>0</v>
      </c>
      <c r="I48" s="81">
        <f t="shared" si="7"/>
        <v>0</v>
      </c>
      <c r="J48" s="81">
        <f t="shared" si="7"/>
        <v>0</v>
      </c>
      <c r="K48" s="81">
        <f t="shared" si="7"/>
        <v>0</v>
      </c>
      <c r="L48" s="81">
        <f t="shared" si="7"/>
        <v>0</v>
      </c>
      <c r="M48" s="81">
        <f t="shared" si="7"/>
        <v>0</v>
      </c>
      <c r="N48" s="81">
        <f t="shared" si="7"/>
        <v>0</v>
      </c>
      <c r="O48" s="81">
        <f t="shared" si="7"/>
        <v>0</v>
      </c>
      <c r="P48" s="81">
        <f t="shared" si="7"/>
        <v>0</v>
      </c>
      <c r="Q48" s="81">
        <f t="shared" si="7"/>
        <v>0</v>
      </c>
    </row>
    <row r="49" spans="1:17" ht="63" x14ac:dyDescent="0.25">
      <c r="A49" s="120"/>
      <c r="B49" s="121"/>
      <c r="C49" s="125"/>
      <c r="D49" s="53" t="s">
        <v>80</v>
      </c>
      <c r="E49" s="81">
        <f t="shared" si="4"/>
        <v>0</v>
      </c>
      <c r="F49" s="81">
        <f t="shared" ref="F49:Q49" si="8">F35+F42</f>
        <v>0</v>
      </c>
      <c r="G49" s="81">
        <f t="shared" si="8"/>
        <v>0</v>
      </c>
      <c r="H49" s="81">
        <f t="shared" si="8"/>
        <v>0</v>
      </c>
      <c r="I49" s="81">
        <f t="shared" si="8"/>
        <v>0</v>
      </c>
      <c r="J49" s="81">
        <f t="shared" si="8"/>
        <v>0</v>
      </c>
      <c r="K49" s="81">
        <f t="shared" si="8"/>
        <v>0</v>
      </c>
      <c r="L49" s="81">
        <f t="shared" si="8"/>
        <v>0</v>
      </c>
      <c r="M49" s="81">
        <f t="shared" si="8"/>
        <v>0</v>
      </c>
      <c r="N49" s="81">
        <f t="shared" si="8"/>
        <v>0</v>
      </c>
      <c r="O49" s="81">
        <f t="shared" si="8"/>
        <v>0</v>
      </c>
      <c r="P49" s="81">
        <f t="shared" si="8"/>
        <v>0</v>
      </c>
      <c r="Q49" s="81">
        <f t="shared" si="8"/>
        <v>0</v>
      </c>
    </row>
    <row r="50" spans="1:17" ht="36" customHeight="1" x14ac:dyDescent="0.25">
      <c r="A50" s="120"/>
      <c r="B50" s="121"/>
      <c r="C50" s="125"/>
      <c r="D50" s="53" t="s">
        <v>81</v>
      </c>
      <c r="E50" s="81">
        <f t="shared" si="4"/>
        <v>0</v>
      </c>
      <c r="F50" s="81">
        <f t="shared" ref="F50:Q50" si="9">F36+F43</f>
        <v>0</v>
      </c>
      <c r="G50" s="81">
        <f t="shared" si="9"/>
        <v>0</v>
      </c>
      <c r="H50" s="81">
        <f t="shared" si="9"/>
        <v>0</v>
      </c>
      <c r="I50" s="81">
        <f t="shared" si="9"/>
        <v>0</v>
      </c>
      <c r="J50" s="81">
        <f t="shared" si="9"/>
        <v>0</v>
      </c>
      <c r="K50" s="81">
        <f t="shared" si="9"/>
        <v>0</v>
      </c>
      <c r="L50" s="81">
        <f t="shared" si="9"/>
        <v>0</v>
      </c>
      <c r="M50" s="81">
        <f t="shared" si="9"/>
        <v>0</v>
      </c>
      <c r="N50" s="81">
        <f t="shared" si="9"/>
        <v>0</v>
      </c>
      <c r="O50" s="81">
        <f t="shared" si="9"/>
        <v>0</v>
      </c>
      <c r="P50" s="81">
        <f t="shared" si="9"/>
        <v>0</v>
      </c>
      <c r="Q50" s="81">
        <f t="shared" si="9"/>
        <v>0</v>
      </c>
    </row>
    <row r="51" spans="1:17" ht="32.25" customHeight="1" x14ac:dyDescent="0.25">
      <c r="A51" s="122"/>
      <c r="B51" s="123"/>
      <c r="C51" s="126"/>
      <c r="D51" s="53" t="s">
        <v>47</v>
      </c>
      <c r="E51" s="81">
        <f t="shared" si="4"/>
        <v>0</v>
      </c>
      <c r="F51" s="81">
        <f t="shared" ref="F51:Q51" si="10">F37+F44</f>
        <v>0</v>
      </c>
      <c r="G51" s="81">
        <f t="shared" si="10"/>
        <v>0</v>
      </c>
      <c r="H51" s="81">
        <f t="shared" si="10"/>
        <v>0</v>
      </c>
      <c r="I51" s="81">
        <f t="shared" si="10"/>
        <v>0</v>
      </c>
      <c r="J51" s="81">
        <f t="shared" si="10"/>
        <v>0</v>
      </c>
      <c r="K51" s="81">
        <f t="shared" si="10"/>
        <v>0</v>
      </c>
      <c r="L51" s="81">
        <f t="shared" si="10"/>
        <v>0</v>
      </c>
      <c r="M51" s="81">
        <f t="shared" si="10"/>
        <v>0</v>
      </c>
      <c r="N51" s="81">
        <f t="shared" si="10"/>
        <v>0</v>
      </c>
      <c r="O51" s="81">
        <f t="shared" si="10"/>
        <v>0</v>
      </c>
      <c r="P51" s="81">
        <f t="shared" si="10"/>
        <v>0</v>
      </c>
      <c r="Q51" s="81">
        <f t="shared" si="10"/>
        <v>0</v>
      </c>
    </row>
    <row r="52" spans="1:17" ht="110.25" customHeight="1" x14ac:dyDescent="0.25">
      <c r="A52" s="129" t="s">
        <v>97</v>
      </c>
      <c r="B52" s="129"/>
      <c r="C52" s="129"/>
      <c r="D52" s="129"/>
      <c r="E52" s="129"/>
      <c r="F52" s="129"/>
      <c r="G52" s="129"/>
      <c r="H52" s="129"/>
      <c r="I52" s="129"/>
    </row>
    <row r="53" spans="1:17" ht="16.5" x14ac:dyDescent="0.25">
      <c r="B53" s="6"/>
      <c r="C53" s="6"/>
      <c r="D53" s="7"/>
      <c r="E53" s="7"/>
    </row>
    <row r="54" spans="1:17" ht="20.25" x14ac:dyDescent="0.3">
      <c r="B54" s="54" t="s">
        <v>72</v>
      </c>
      <c r="C54" s="54"/>
      <c r="D54" s="55"/>
      <c r="E54" s="55"/>
      <c r="F54" s="55"/>
      <c r="G54" s="55"/>
      <c r="H54" s="55"/>
      <c r="I54" s="55"/>
      <c r="J54" s="55"/>
    </row>
    <row r="55" spans="1:17" ht="20.25" x14ac:dyDescent="0.3">
      <c r="B55" s="54"/>
      <c r="C55" s="54"/>
      <c r="D55" s="55"/>
      <c r="E55" s="55"/>
      <c r="F55" s="55"/>
      <c r="G55" s="55"/>
      <c r="H55" s="55"/>
      <c r="I55" s="55"/>
      <c r="J55" s="55"/>
    </row>
    <row r="56" spans="1:17" ht="20.25" x14ac:dyDescent="0.3">
      <c r="B56" s="54" t="s">
        <v>90</v>
      </c>
      <c r="C56" s="54"/>
      <c r="D56" s="55"/>
      <c r="E56" s="55"/>
      <c r="F56" s="60"/>
      <c r="G56" s="60"/>
      <c r="H56" s="56"/>
      <c r="I56" s="56"/>
      <c r="J56" s="56"/>
      <c r="K56" s="57" t="s">
        <v>91</v>
      </c>
    </row>
    <row r="57" spans="1:17" ht="20.25" x14ac:dyDescent="0.3">
      <c r="B57" s="54"/>
      <c r="C57" s="54"/>
      <c r="D57" s="55"/>
      <c r="E57" s="55"/>
      <c r="G57" s="61"/>
      <c r="H57" s="62"/>
      <c r="I57" s="61" t="s">
        <v>38</v>
      </c>
      <c r="J57" s="55"/>
    </row>
    <row r="58" spans="1:17" ht="20.25" x14ac:dyDescent="0.3">
      <c r="B58" s="54" t="s">
        <v>71</v>
      </c>
      <c r="C58" s="54"/>
      <c r="D58" s="55"/>
      <c r="E58" s="55"/>
      <c r="F58" s="55"/>
      <c r="G58" s="55"/>
      <c r="H58" s="55"/>
      <c r="I58" s="55"/>
      <c r="J58" s="55"/>
    </row>
    <row r="59" spans="1:17" ht="15" customHeight="1" x14ac:dyDescent="0.3">
      <c r="B59" s="54"/>
      <c r="C59" s="54"/>
      <c r="D59" s="55"/>
      <c r="E59" s="55"/>
      <c r="F59" s="55"/>
      <c r="G59" s="55"/>
      <c r="H59" s="55"/>
      <c r="I59" s="55"/>
      <c r="J59" s="55"/>
    </row>
    <row r="60" spans="1:17" s="71" customFormat="1" ht="42.75" hidden="1" customHeight="1" x14ac:dyDescent="0.3">
      <c r="A60" s="69"/>
      <c r="B60" s="127" t="s">
        <v>76</v>
      </c>
      <c r="C60" s="127"/>
      <c r="D60" s="127"/>
      <c r="E60" s="127"/>
      <c r="F60" s="127"/>
      <c r="G60" s="72"/>
      <c r="H60" s="95"/>
      <c r="I60" s="96"/>
      <c r="J60" s="97"/>
      <c r="K60" s="98" t="s">
        <v>77</v>
      </c>
    </row>
    <row r="61" spans="1:17" s="71" customFormat="1" ht="20.25" hidden="1" x14ac:dyDescent="0.3">
      <c r="A61" s="69"/>
      <c r="B61" s="68"/>
      <c r="C61" s="68"/>
      <c r="D61" s="70"/>
      <c r="E61" s="70"/>
      <c r="G61" s="72"/>
      <c r="H61" s="72"/>
      <c r="I61" s="72" t="s">
        <v>38</v>
      </c>
      <c r="J61" s="70"/>
    </row>
    <row r="62" spans="1:17" s="77" customFormat="1" ht="42.75" hidden="1" customHeight="1" x14ac:dyDescent="0.3">
      <c r="A62" s="73"/>
      <c r="B62" s="117" t="s">
        <v>75</v>
      </c>
      <c r="C62" s="117"/>
      <c r="D62" s="117"/>
      <c r="E62" s="117"/>
      <c r="F62" s="117"/>
      <c r="G62" s="75"/>
      <c r="H62" s="106"/>
      <c r="I62" s="107"/>
      <c r="J62" s="108"/>
      <c r="K62" s="76" t="s">
        <v>74</v>
      </c>
    </row>
    <row r="63" spans="1:17" s="77" customFormat="1" ht="20.25" hidden="1" x14ac:dyDescent="0.3">
      <c r="A63" s="73"/>
      <c r="B63" s="54"/>
      <c r="C63" s="54"/>
      <c r="D63" s="74"/>
      <c r="E63" s="74"/>
      <c r="G63" s="75"/>
      <c r="H63" s="75"/>
      <c r="I63" s="75" t="s">
        <v>38</v>
      </c>
      <c r="J63" s="74"/>
    </row>
    <row r="64" spans="1:17" s="91" customFormat="1" ht="42.75" customHeight="1" x14ac:dyDescent="0.3">
      <c r="A64" s="85"/>
      <c r="B64" s="128" t="s">
        <v>94</v>
      </c>
      <c r="C64" s="128"/>
      <c r="D64" s="128"/>
      <c r="E64" s="128"/>
      <c r="F64" s="128"/>
      <c r="G64" s="86"/>
      <c r="H64" s="87"/>
      <c r="I64" s="88"/>
      <c r="J64" s="89"/>
      <c r="K64" s="76" t="s">
        <v>95</v>
      </c>
    </row>
    <row r="65" spans="1:11" s="77" customFormat="1" ht="20.25" x14ac:dyDescent="0.3">
      <c r="A65" s="73"/>
      <c r="B65" s="54"/>
      <c r="C65" s="54"/>
      <c r="D65" s="74"/>
      <c r="E65" s="74"/>
      <c r="F65" s="75"/>
      <c r="G65" s="75"/>
      <c r="H65" s="75"/>
      <c r="I65" s="75" t="s">
        <v>38</v>
      </c>
      <c r="J65" s="78"/>
      <c r="K65" s="76"/>
    </row>
    <row r="66" spans="1:11" s="71" customFormat="1" ht="42.75" hidden="1" customHeight="1" x14ac:dyDescent="0.3">
      <c r="A66" s="69"/>
      <c r="B66" s="68" t="s">
        <v>73</v>
      </c>
      <c r="C66" s="68"/>
      <c r="D66" s="70"/>
      <c r="E66" s="70"/>
      <c r="F66" s="72"/>
      <c r="G66" s="72"/>
      <c r="H66" s="95"/>
      <c r="I66" s="96"/>
      <c r="J66" s="97"/>
      <c r="K66" s="98" t="s">
        <v>69</v>
      </c>
    </row>
    <row r="67" spans="1:11" s="71" customFormat="1" ht="20.25" hidden="1" x14ac:dyDescent="0.3">
      <c r="A67" s="69"/>
      <c r="B67" s="68"/>
      <c r="C67" s="68"/>
      <c r="D67" s="70"/>
      <c r="E67" s="70"/>
      <c r="G67" s="72"/>
      <c r="H67" s="72"/>
      <c r="I67" s="72" t="s">
        <v>38</v>
      </c>
      <c r="J67" s="70"/>
    </row>
    <row r="68" spans="1:11" ht="41.25" customHeight="1" x14ac:dyDescent="0.3">
      <c r="B68" s="117" t="s">
        <v>93</v>
      </c>
      <c r="C68" s="117"/>
      <c r="D68" s="117"/>
      <c r="E68" s="117"/>
      <c r="F68" s="117"/>
      <c r="G68" s="61"/>
      <c r="H68" s="87"/>
      <c r="I68" s="88"/>
      <c r="J68" s="89"/>
      <c r="K68" s="90" t="s">
        <v>87</v>
      </c>
    </row>
    <row r="69" spans="1:11" ht="20.25" x14ac:dyDescent="0.3">
      <c r="B69" s="54"/>
      <c r="C69" s="54"/>
      <c r="D69" s="55"/>
      <c r="E69" s="55"/>
      <c r="G69" s="61"/>
      <c r="H69" s="61"/>
      <c r="I69" s="61" t="s">
        <v>38</v>
      </c>
      <c r="J69" s="55"/>
    </row>
    <row r="70" spans="1:11" ht="20.25" x14ac:dyDescent="0.3">
      <c r="B70" s="54"/>
      <c r="C70" s="54"/>
      <c r="D70" s="55"/>
      <c r="E70" s="55"/>
      <c r="G70" s="61"/>
      <c r="H70" s="61"/>
      <c r="I70" s="61"/>
      <c r="J70" s="55"/>
    </row>
    <row r="71" spans="1:11" s="77" customFormat="1" ht="20.25" x14ac:dyDescent="0.3">
      <c r="A71" s="73"/>
      <c r="B71" s="54"/>
      <c r="C71" s="54"/>
      <c r="D71" s="74"/>
      <c r="E71" s="74"/>
      <c r="F71" s="103"/>
      <c r="G71" s="103"/>
      <c r="H71" s="103"/>
      <c r="I71" s="104"/>
      <c r="J71" s="74"/>
    </row>
    <row r="72" spans="1:11" ht="20.25" x14ac:dyDescent="0.3">
      <c r="B72" s="54" t="s">
        <v>92</v>
      </c>
      <c r="C72" s="54"/>
      <c r="D72" s="55"/>
      <c r="E72" s="55"/>
      <c r="F72" s="58"/>
      <c r="G72" s="58"/>
      <c r="H72" s="58"/>
      <c r="I72" s="59"/>
      <c r="J72" s="55"/>
    </row>
    <row r="73" spans="1:11" ht="20.25" x14ac:dyDescent="0.25">
      <c r="B73" s="54"/>
      <c r="C73" s="6"/>
      <c r="F73" s="7"/>
      <c r="G73" s="7"/>
      <c r="H73" s="7"/>
      <c r="I73" s="111"/>
    </row>
    <row r="74" spans="1:11" x14ac:dyDescent="0.25">
      <c r="A74" s="1"/>
      <c r="D74" s="139"/>
      <c r="E74" s="139"/>
      <c r="F74" s="139"/>
    </row>
    <row r="75" spans="1:11" s="71" customFormat="1" ht="20.25" x14ac:dyDescent="0.3">
      <c r="A75" s="69"/>
      <c r="B75" s="68"/>
      <c r="C75" s="68"/>
      <c r="D75" s="70"/>
      <c r="E75" s="70"/>
      <c r="G75" s="72"/>
      <c r="H75" s="72"/>
      <c r="I75" s="72"/>
      <c r="J75" s="70"/>
    </row>
    <row r="76" spans="1:11" ht="16.5" x14ac:dyDescent="0.25">
      <c r="B76" s="100"/>
    </row>
    <row r="77" spans="1:11" ht="16.5" x14ac:dyDescent="0.25">
      <c r="B77" s="100"/>
    </row>
    <row r="78" spans="1:11" ht="16.5" x14ac:dyDescent="0.25">
      <c r="B78" s="100"/>
    </row>
    <row r="79" spans="1:11" ht="16.5" x14ac:dyDescent="0.25">
      <c r="B79" s="101"/>
    </row>
    <row r="80" spans="1:11" ht="16.5" x14ac:dyDescent="0.25">
      <c r="B80" s="101"/>
    </row>
    <row r="81" spans="2:2" ht="16.5" x14ac:dyDescent="0.25">
      <c r="B81" s="101"/>
    </row>
    <row r="82" spans="2:2" ht="16.5" x14ac:dyDescent="0.25">
      <c r="B82" s="101"/>
    </row>
    <row r="83" spans="2:2" ht="16.5" x14ac:dyDescent="0.25">
      <c r="B83" s="102"/>
    </row>
  </sheetData>
  <mergeCells count="30">
    <mergeCell ref="D74:F74"/>
    <mergeCell ref="N22:Q22"/>
    <mergeCell ref="M14:Q14"/>
    <mergeCell ref="M15:Q15"/>
    <mergeCell ref="M16:Q16"/>
    <mergeCell ref="M17:Q17"/>
    <mergeCell ref="M18:Q18"/>
    <mergeCell ref="N20:Q20"/>
    <mergeCell ref="A24:Q24"/>
    <mergeCell ref="A25:Q25"/>
    <mergeCell ref="P27:Q27"/>
    <mergeCell ref="A28:A29"/>
    <mergeCell ref="B28:B29"/>
    <mergeCell ref="C28:C29"/>
    <mergeCell ref="D28:D29"/>
    <mergeCell ref="E28:E29"/>
    <mergeCell ref="F28:Q28"/>
    <mergeCell ref="A31:A37"/>
    <mergeCell ref="B31:B37"/>
    <mergeCell ref="C31:C37"/>
    <mergeCell ref="A38:A44"/>
    <mergeCell ref="B38:B44"/>
    <mergeCell ref="C38:C44"/>
    <mergeCell ref="B68:F68"/>
    <mergeCell ref="A45:B51"/>
    <mergeCell ref="C45:C51"/>
    <mergeCell ref="B60:F60"/>
    <mergeCell ref="B62:F62"/>
    <mergeCell ref="B64:F64"/>
    <mergeCell ref="A52:I52"/>
  </mergeCells>
  <printOptions horizontalCentered="1"/>
  <pageMargins left="0" right="0" top="0.74803149606299213" bottom="0.55118110236220474" header="0" footer="0.19685039370078741"/>
  <pageSetup paperSize="9" scale="43" orientation="landscape" r:id="rId1"/>
  <rowBreaks count="1" manualBreakCount="1">
    <brk id="4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52" t="s">
        <v>60</v>
      </c>
      <c r="B6" s="152"/>
      <c r="C6" s="152"/>
      <c r="D6" s="152"/>
    </row>
    <row r="7" spans="1:4" x14ac:dyDescent="0.25">
      <c r="B7" s="153"/>
      <c r="C7" s="153"/>
      <c r="D7" s="153"/>
    </row>
    <row r="8" spans="1:4" ht="28.5" customHeight="1" x14ac:dyDescent="0.25"/>
    <row r="9" spans="1:4" ht="30.75" customHeight="1" x14ac:dyDescent="0.25">
      <c r="A9" s="154" t="s">
        <v>0</v>
      </c>
      <c r="B9" s="154" t="s">
        <v>12</v>
      </c>
      <c r="C9" s="154" t="s">
        <v>29</v>
      </c>
      <c r="D9" s="154"/>
    </row>
    <row r="10" spans="1:4" ht="75" x14ac:dyDescent="0.25">
      <c r="A10" s="154"/>
      <c r="B10" s="154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62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62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59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51"/>
      <c r="F24" s="151"/>
      <c r="G24" s="151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51" t="s">
        <v>45</v>
      </c>
      <c r="N8" s="151"/>
      <c r="O8" s="151"/>
      <c r="P8" s="151"/>
    </row>
    <row r="9" spans="1:16" ht="16.5" x14ac:dyDescent="0.25">
      <c r="F9" s="6"/>
      <c r="M9" s="167"/>
      <c r="N9" s="167"/>
      <c r="O9" s="167"/>
      <c r="P9" s="167"/>
    </row>
    <row r="10" spans="1:16" ht="16.5" x14ac:dyDescent="0.25">
      <c r="F10" s="6"/>
      <c r="M10" s="168"/>
      <c r="N10" s="168"/>
      <c r="O10" s="168"/>
      <c r="P10" s="168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69" t="s">
        <v>40</v>
      </c>
      <c r="N12" s="169"/>
      <c r="O12" s="169"/>
      <c r="P12" s="169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53" t="s">
        <v>41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</row>
    <row r="15" spans="1:16" ht="22.5" customHeight="1" x14ac:dyDescent="0.25">
      <c r="A15" s="159" t="s">
        <v>42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</row>
    <row r="16" spans="1:16" x14ac:dyDescent="0.25">
      <c r="A16" s="159"/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</row>
    <row r="17" spans="1:16" x14ac:dyDescent="0.25">
      <c r="O17" s="161" t="s">
        <v>43</v>
      </c>
      <c r="P17" s="161"/>
    </row>
    <row r="18" spans="1:16" ht="42.75" customHeight="1" x14ac:dyDescent="0.25">
      <c r="A18" s="155" t="s">
        <v>0</v>
      </c>
      <c r="B18" s="155" t="s">
        <v>12</v>
      </c>
      <c r="C18" s="155" t="s">
        <v>34</v>
      </c>
      <c r="D18" s="155" t="s">
        <v>37</v>
      </c>
      <c r="E18" s="155" t="s">
        <v>44</v>
      </c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</row>
    <row r="19" spans="1:16" ht="24.75" customHeight="1" x14ac:dyDescent="0.25">
      <c r="A19" s="155"/>
      <c r="B19" s="155"/>
      <c r="C19" s="155"/>
      <c r="D19" s="155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70" t="s">
        <v>2</v>
      </c>
      <c r="B21" s="170" t="s">
        <v>61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71"/>
      <c r="B22" s="171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71"/>
      <c r="B23" s="171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71"/>
      <c r="B24" s="171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71"/>
      <c r="B25" s="172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71"/>
      <c r="B26" s="172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74"/>
      <c r="B27" s="173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55" t="s">
        <v>3</v>
      </c>
      <c r="B28" s="156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55"/>
      <c r="B29" s="157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55"/>
      <c r="B30" s="157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55"/>
      <c r="B31" s="157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55"/>
      <c r="B32" s="157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55"/>
      <c r="B33" s="157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55"/>
      <c r="B34" s="158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55" t="s">
        <v>4</v>
      </c>
      <c r="B35" s="156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55"/>
      <c r="B36" s="157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55"/>
      <c r="B37" s="157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55"/>
      <c r="B38" s="157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55"/>
      <c r="B39" s="157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55"/>
      <c r="B40" s="157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55"/>
      <c r="B41" s="158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55" t="s">
        <v>6</v>
      </c>
      <c r="B43" s="155" t="s">
        <v>61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55"/>
      <c r="B44" s="155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55"/>
      <c r="B45" s="155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55"/>
      <c r="B46" s="155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55"/>
      <c r="B47" s="155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55"/>
      <c r="B48" s="155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55"/>
      <c r="B49" s="155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55" t="s">
        <v>7</v>
      </c>
      <c r="B50" s="156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55"/>
      <c r="B51" s="157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55"/>
      <c r="B52" s="157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55"/>
      <c r="B53" s="157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55"/>
      <c r="B54" s="157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55"/>
      <c r="B55" s="157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55"/>
      <c r="B56" s="158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55" t="s">
        <v>8</v>
      </c>
      <c r="B57" s="156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55"/>
      <c r="B58" s="157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55"/>
      <c r="B59" s="157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55"/>
      <c r="B60" s="157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55"/>
      <c r="B61" s="157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55"/>
      <c r="B62" s="157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55"/>
      <c r="B63" s="158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66" t="s">
        <v>54</v>
      </c>
      <c r="B65" s="166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66"/>
      <c r="B66" s="166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66"/>
      <c r="B67" s="166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66"/>
      <c r="B68" s="166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66"/>
      <c r="B69" s="166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66"/>
      <c r="B70" s="166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66"/>
      <c r="B71" s="166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65" t="s">
        <v>36</v>
      </c>
      <c r="B72" s="165"/>
      <c r="C72" s="165"/>
      <c r="D72" s="165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62"/>
      <c r="D74" s="162"/>
      <c r="E74" s="162"/>
      <c r="F74" s="151" t="s">
        <v>39</v>
      </c>
      <c r="G74" s="151"/>
      <c r="H74" s="151"/>
    </row>
    <row r="75" spans="1:16" ht="16.5" x14ac:dyDescent="0.25">
      <c r="B75" s="6"/>
      <c r="C75" s="164" t="s">
        <v>38</v>
      </c>
      <c r="D75" s="164"/>
      <c r="E75" s="164"/>
    </row>
    <row r="76" spans="1:16" ht="16.5" x14ac:dyDescent="0.25">
      <c r="B76" s="6" t="s">
        <v>55</v>
      </c>
      <c r="C76" s="162"/>
      <c r="D76" s="162"/>
      <c r="E76" s="162"/>
      <c r="F76" s="151" t="s">
        <v>39</v>
      </c>
      <c r="G76" s="151"/>
      <c r="H76" s="151"/>
    </row>
    <row r="77" spans="1:16" x14ac:dyDescent="0.25">
      <c r="C77" s="164" t="s">
        <v>38</v>
      </c>
      <c r="D77" s="164"/>
      <c r="E77" s="164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62"/>
      <c r="D79" s="162"/>
      <c r="E79" s="162"/>
      <c r="F79" s="151" t="s">
        <v>39</v>
      </c>
      <c r="G79" s="151"/>
      <c r="H79" s="151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63"/>
      <c r="D81" s="163"/>
      <c r="E81" s="163"/>
      <c r="F81" s="151" t="s">
        <v>39</v>
      </c>
      <c r="G81" s="151"/>
      <c r="H81" s="151"/>
    </row>
    <row r="82" spans="2:8" ht="16.5" x14ac:dyDescent="0.25">
      <c r="B82" s="6" t="s">
        <v>32</v>
      </c>
      <c r="C82" s="164" t="s">
        <v>38</v>
      </c>
      <c r="D82" s="164"/>
      <c r="E82" s="164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52" t="s">
        <v>49</v>
      </c>
      <c r="B6" s="152"/>
      <c r="C6" s="152"/>
      <c r="D6" s="152"/>
      <c r="E6" s="152"/>
    </row>
    <row r="7" spans="1:5" x14ac:dyDescent="0.25">
      <c r="B7" s="153"/>
      <c r="C7" s="153"/>
      <c r="D7" s="153"/>
      <c r="E7" s="153"/>
    </row>
    <row r="8" spans="1:5" ht="28.5" customHeight="1" x14ac:dyDescent="0.25"/>
    <row r="9" spans="1:5" ht="30.75" customHeight="1" x14ac:dyDescent="0.25">
      <c r="A9" s="154" t="s">
        <v>0</v>
      </c>
      <c r="B9" s="154" t="s">
        <v>12</v>
      </c>
      <c r="C9" s="154" t="s">
        <v>52</v>
      </c>
      <c r="D9" s="154" t="s">
        <v>29</v>
      </c>
      <c r="E9" s="154"/>
    </row>
    <row r="10" spans="1:5" ht="75" x14ac:dyDescent="0.25">
      <c r="A10" s="154"/>
      <c r="B10" s="154"/>
      <c r="C10" s="154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51"/>
      <c r="G28" s="151"/>
      <c r="H28" s="151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2078-па-нпа</vt:lpstr>
      <vt:lpstr>таблица № 2 13.12.16</vt:lpstr>
      <vt:lpstr>таблица 1</vt:lpstr>
      <vt:lpstr>таблица № 2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'2078-па-нпа'!Область_печати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2022-12-21T04:35:16Z</dcterms:modified>
</cp:coreProperties>
</file>