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250" windowHeight="12240" activeTab="1"/>
  </bookViews>
  <sheets>
    <sheet name="раздел 1" sheetId="1" r:id="rId1"/>
    <sheet name="раздел 2" sheetId="2" r:id="rId2"/>
    <sheet name="ссылки" sheetId="3" r:id="rId3"/>
  </sheets>
  <definedNames>
    <definedName name="_xlnm.Print_Titles" localSheetId="0">'раздел 1'!$7:$8</definedName>
    <definedName name="_xlnm.Print_Titles" localSheetId="1">'раздел 2'!$3:$7</definedName>
    <definedName name="_xlnm.Print_Area" localSheetId="0">'раздел 1'!$A$1:$K$54</definedName>
    <definedName name="_xlnm.Print_Area" localSheetId="1">'раздел 2'!$A$1:$AA$103</definedName>
  </definedNames>
  <calcPr fullCalcOnLoad="1"/>
</workbook>
</file>

<file path=xl/sharedStrings.xml><?xml version="1.0" encoding="utf-8"?>
<sst xmlns="http://schemas.openxmlformats.org/spreadsheetml/2006/main" count="559" uniqueCount="271">
  <si>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</si>
  <si>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</si>
  <si>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</si>
  <si>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</si>
  <si>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</si>
  <si>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</si>
  <si>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</si>
  <si>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</si>
  <si>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</si>
  <si>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</si>
  <si>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</si>
  <si>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</si>
  <si>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</si>
  <si>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</si>
  <si>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</si>
  <si>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t>Значение показателя</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</si>
  <si>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</si>
  <si>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</si>
  <si>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</si>
  <si>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</si>
  <si>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</si>
  <si>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</si>
  <si>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</si>
  <si>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</si>
  <si>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</si>
  <si>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</si>
  <si>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</si>
  <si>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</si>
  <si>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</si>
  <si>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</si>
  <si>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</si>
  <si>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</si>
  <si>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</si>
  <si>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</si>
  <si>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</si>
  <si>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</si>
  <si>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</si>
  <si>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</si>
  <si>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</si>
  <si>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</si>
  <si>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</si>
  <si>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</si>
  <si>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</si>
  <si>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</si>
  <si>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</si>
  <si>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</si>
  <si>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</si>
  <si>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</si>
  <si>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</si>
  <si>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</si>
  <si>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</si>
  <si>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</si>
  <si>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</si>
  <si>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</si>
  <si>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</si>
  <si>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</si>
  <si>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</si>
  <si>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</si>
  <si>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</si>
  <si>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</si>
  <si>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</si>
  <si>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</si>
  <si>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</si>
  <si>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</si>
  <si>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</si>
  <si>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</si>
  <si>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</si>
  <si>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</si>
  <si>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</si>
  <si>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</si>
  <si>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</si>
  <si>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</si>
  <si>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</si>
  <si>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</si>
  <si>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</si>
  <si>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</si>
  <si>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</si>
  <si>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</si>
  <si>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</si>
  <si>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</si>
  <si>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</si>
  <si>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</si>
  <si>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</si>
  <si>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</si>
  <si>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</si>
  <si>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</si>
  <si>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</si>
  <si>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</si>
  <si>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</si>
  <si>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</si>
  <si>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</si>
  <si>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</si>
  <si>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п/п</t>
  </si>
  <si>
    <r>
      <t>Результат исполнения мероприятия</t>
    </r>
  </si>
  <si>
    <t>факт</t>
  </si>
  <si>
    <t>Дата исполнения мероприятия</t>
  </si>
  <si>
    <t>план</t>
  </si>
  <si>
    <t>Отчетная дата (период) значения показателя год/
квартал</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</si>
  <si>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</si>
  <si>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</si>
  <si>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</si>
  <si>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</si>
  <si>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</si>
  <si>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</si>
  <si>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</si>
  <si>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</si>
  <si>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</si>
  <si>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</si>
  <si>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</si>
  <si>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</si>
  <si>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</si>
  <si>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</si>
  <si>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</si>
  <si>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</si>
  <si>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</si>
  <si>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</si>
  <si>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</si>
  <si>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</si>
  <si>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</si>
  <si>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</si>
  <si>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</si>
  <si>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</si>
  <si>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</si>
  <si>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</si>
  <si>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</si>
  <si>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</si>
  <si>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</si>
  <si>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</si>
  <si>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</si>
  <si>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t>Бюджет автономного округа</t>
  </si>
  <si>
    <t>Местный бюджет</t>
  </si>
  <si>
    <t xml:space="preserve">Код бюджетной классификации </t>
  </si>
  <si>
    <t>Код бюджетной классификации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</si>
  <si>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</si>
  <si>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</si>
  <si>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</si>
  <si>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бюджетом автономного округа, местным бюджетом  и внебюджетными источниками финансирования, за отчетный период отдельно друг от друга.</t>
    </r>
  </si>
  <si>
    <r>
      <t>_____</t>
    </r>
    <r>
      <rPr>
        <sz val="9"/>
        <rFont val="Times New Roman"/>
        <family val="1"/>
      </rPr>
      <t>В случае если финансирование мероприятий предусмотрено только бюджетом автономного округа, заполняются столбцы 8 - 15, если мсетным бюджетом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</si>
  <si>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</si>
  <si>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</si>
  <si>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t>_____*_В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</si>
  <si>
    <t>Показатель не  относится к полномочиям муниципального образования Нефтеюганский район</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</si>
  <si>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</si>
  <si>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r>
      <t>_____</t>
    </r>
    <r>
      <rPr>
        <vertAlign val="superscript"/>
        <sz val="9"/>
        <rFont val="Times New Roman"/>
        <family val="1"/>
      </rPr>
      <t>1</t>
    </r>
    <r>
      <rPr>
        <sz val="9"/>
        <color indexed="9"/>
        <rFont val="Times New Roman"/>
        <family val="1"/>
      </rPr>
      <t>_</t>
    </r>
    <r>
      <rPr>
        <sz val="9"/>
        <rFont val="Times New Roman"/>
        <family val="1"/>
      </rPr>
      <t>Ответственный за достижение показателя.</t>
    </r>
  </si>
  <si>
    <t>от ___________ № _________</t>
  </si>
  <si>
    <t>Нефтеюганский район</t>
  </si>
  <si>
    <t>Указ Президента Российской Федерации 
от 7 мая 2012 г. 
№ 601 
"Об основных направлениях совершенствования системы государственного управления"</t>
  </si>
  <si>
    <t>Отчетная 
дата (период) значения показателя
год/
квартал</t>
  </si>
  <si>
    <t>Объем финансирования</t>
  </si>
  <si>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органа местного самоуправления ставится прочерк и дается соответствующее разъяснение в графе "Примечание".</t>
    </r>
  </si>
  <si>
    <t>I. Информация о достижении показателей, содержащихся в Указах Президента Российской Федерации</t>
  </si>
  <si>
    <t>II. Информация по реализации мероприятий, направленных на достижение показателей, содержащихся в Указах Президента Российской Федерации</t>
  </si>
  <si>
    <t>%</t>
  </si>
  <si>
    <t>-</t>
  </si>
  <si>
    <t>2018 год</t>
  </si>
  <si>
    <t>Комитет по экономической политике и предпринимательству Дьяконова В.А.,
250158</t>
  </si>
  <si>
    <t>Департамент образования и молодежной политики Нефтеюганского района, 
Жернова А.М., 
250126</t>
  </si>
  <si>
    <t>Департамент культуры и спорта
Маслова Е.Г., 
236907</t>
  </si>
  <si>
    <t>Департамент культуры и спорта
Ковалевская Е.А., 
277379</t>
  </si>
  <si>
    <t>Постановление администрации Нефтеюганского района от 31.10.2016 года № 1802-па-нпа "Об утверждении муниципальной программы Нефтеюганского района "Развитие культуры Нефтеюганского района на 2017-2020 годы"</t>
  </si>
  <si>
    <t>Постановление администрации Нефтеюганского района от 31.10.2016 № 1790-па-нпа "Об утверждении муниципальной программы Нефтеюганского района «Образование 21 века на 2017-2020 годы», постановление администрации Нефтеюганского района от 14.05.2013 № 1275-па «О плане мероприятий («дорожной карте») «Изменения в отраслях социальной сферы, направленные на повышение эффективности образования в Нефтеюганском районе».</t>
  </si>
  <si>
    <t>Стимулирование культурного разнообразия в Нефтеюганском районе</t>
  </si>
  <si>
    <t>Развитие библиотечного дела</t>
  </si>
  <si>
    <t xml:space="preserve">Поддержка одаренных детей и молодежи, развитие художественного образования </t>
  </si>
  <si>
    <t>2020 год</t>
  </si>
  <si>
    <t xml:space="preserve">Постановление администрации Нефтеюганского района от 31.10.2016 № 1803-па-нпа "Об утверждении муниципальной программы Нефтеюганского района «Обеспечение доступным и комфортным жильем жителей Нефтеюганского района в 2017-2020 годах» </t>
  </si>
  <si>
    <t>Приобретение и сопровождение информационных систем</t>
  </si>
  <si>
    <t>Информирование граждан о преимуществах получения государственных и муниципальных услуг в электронной форме</t>
  </si>
  <si>
    <t>Обеспечение реализации основных образовательных программ</t>
  </si>
  <si>
    <t>Развитие системы дополнительного образования</t>
  </si>
  <si>
    <t>Приобретение жилых помещений путем заключения муниципальных контрактов долевого участия в строительстве и купли-продажи на территории городского и сельских поселений Нефтеюганского района</t>
  </si>
  <si>
    <t>Департамент строительства и жилищно-коммунального комплекса
Горячева О.К.,
231607</t>
  </si>
  <si>
    <t>Постановление администрации Нефтеюганского района от 31.10.2016 № 1783-па-нпа «Об утверждении муниципальной программы Нефтеюганского района «Развитие информационного общества Нефтеюганского района на 2017-2020 годы».</t>
  </si>
  <si>
    <t>Приложение к письму</t>
  </si>
  <si>
    <t>231</t>
  </si>
  <si>
    <t>07</t>
  </si>
  <si>
    <t>02</t>
  </si>
  <si>
    <t>0110484303</t>
  </si>
  <si>
    <t>611</t>
  </si>
  <si>
    <t>01</t>
  </si>
  <si>
    <t>0110484301</t>
  </si>
  <si>
    <t>0200220624</t>
  </si>
  <si>
    <t>0</t>
  </si>
  <si>
    <t>0130120812</t>
  </si>
  <si>
    <t>0110400590</t>
  </si>
  <si>
    <t>0200120626</t>
  </si>
  <si>
    <t>50</t>
  </si>
  <si>
    <t>03</t>
  </si>
  <si>
    <t>0130120814</t>
  </si>
  <si>
    <t>621</t>
  </si>
  <si>
    <t>0520282110</t>
  </si>
  <si>
    <t>0110482570</t>
  </si>
  <si>
    <t>01104S2570</t>
  </si>
  <si>
    <t>05202S2110</t>
  </si>
  <si>
    <t>Управление информационных технологий и административного реформирования                                                                 Гимазетдинов И.М.,                                        250177</t>
  </si>
  <si>
    <t>040</t>
  </si>
  <si>
    <t>04</t>
  </si>
  <si>
    <t>0400120070</t>
  </si>
  <si>
    <t>Обеспечение инновационного развития образования</t>
  </si>
  <si>
    <t>241</t>
  </si>
  <si>
    <t>070</t>
  </si>
  <si>
    <t>05</t>
  </si>
  <si>
    <t>0820182172</t>
  </si>
  <si>
    <t>412</t>
  </si>
  <si>
    <t>08201S2172</t>
  </si>
  <si>
    <t>Годовой фонд оплаты труда образовательных учреждений сформирован с учетом достижения целевых показателей.</t>
  </si>
  <si>
    <t>Мониторинг значения показателя осуществляется Министерством экономического развития РФ на основании сведений, занесенных высшими исполнительными органами государственной власти субъектов РФ в Информационную систему мониторинга выполнения мероприятий по организации поэтапного предоставления государственных и муниципальных услуг по принципу «одного окна» ежеквартально не позднее 5 числа месяца, следующего за отчетным периодом (согласно методике проведения мониторинга значения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 утвержденной протоколом заседания Правительственной комиссии по проведению  административной реформы от 30 октября 2012 г. № 135 (раздел I, пункт 4). При этом в МО Нефтеюганский район данный показатель выполнен на 100%: во всех поселениях функционируют МФЦ (ТОСП).</t>
  </si>
  <si>
    <t>Основные показатели прогноза социально-экономического развития муниципального образования Нефтеюганский район на долгосрочный период до 2025 года. Постановление администрации от 06.06.2018 № 896-па "О прогнозе социально-экономического развития Нефтеюганского района на долгосрочный период".</t>
  </si>
  <si>
    <t>Выплата субсидии гражданам РФ, вселившимся и зарегистрированным до 01 января 2012 года, а также  проживающим по настоящее время в строениях, приспособленных для проживания, включенных в реестры строений на 01 января 2012 года, в том числе длительно отсутствующим, при условии отсутствия у таких граждан, а также совместно зарегистрированных и проживающих членов их семей, принадлежащих им на праве собственности на территории Российской Федерации или предоставленных им на условиях  договоров социального найма</t>
  </si>
  <si>
    <t>08301S2173</t>
  </si>
  <si>
    <t>322</t>
  </si>
  <si>
    <t>08</t>
  </si>
  <si>
    <t>0320282580</t>
  </si>
  <si>
    <t>0310182580</t>
  </si>
  <si>
    <t>0310100590,
03101S2580</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</si>
  <si>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</si>
  <si>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</si>
  <si>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</si>
  <si>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</si>
  <si>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Прирост высокопроизводительных рабочих мест, в абсолютных значениях</t>
  </si>
  <si>
    <t xml:space="preserve"> председатель комитета жилищной политики 
Абрагимова В.Н.,
256755, 256851
</t>
  </si>
  <si>
    <r>
      <t>Ответственный исполнитель 
за достижение показателя (структурное подразделение, ФИО, телефон)</t>
    </r>
    <r>
      <rPr>
        <b/>
        <vertAlign val="superscript"/>
        <sz val="14"/>
        <rFont val="Times New Roman"/>
        <family val="1"/>
      </rPr>
      <t>1</t>
    </r>
  </si>
  <si>
    <r>
      <t>Примечание</t>
    </r>
    <r>
      <rPr>
        <b/>
        <vertAlign val="superscript"/>
        <sz val="14"/>
        <rFont val="Times New Roman"/>
        <family val="1"/>
      </rPr>
      <t xml:space="preserve"> 5
(причина отклонения)</t>
    </r>
  </si>
  <si>
    <r>
      <t>целевое</t>
    </r>
    <r>
      <rPr>
        <b/>
        <vertAlign val="superscript"/>
        <sz val="14"/>
        <rFont val="Times New Roman"/>
        <family val="1"/>
      </rPr>
      <t xml:space="preserve"> 2</t>
    </r>
  </si>
  <si>
    <r>
      <t>плановое</t>
    </r>
    <r>
      <rPr>
        <b/>
        <vertAlign val="superscript"/>
        <sz val="14"/>
        <rFont val="Times New Roman"/>
        <family val="1"/>
      </rPr>
      <t xml:space="preserve"> 3</t>
    </r>
  </si>
  <si>
    <r>
      <t>отклонение</t>
    </r>
    <r>
      <rPr>
        <b/>
        <vertAlign val="superscript"/>
        <sz val="14"/>
        <rFont val="Times New Roman"/>
        <family val="1"/>
      </rPr>
      <t xml:space="preserve"> 4
(факт-план) </t>
    </r>
  </si>
  <si>
    <r>
      <t>Наименование мероприятия</t>
    </r>
    <r>
      <rPr>
        <b/>
        <vertAlign val="superscript"/>
        <sz val="13"/>
        <rFont val="Times New Roman"/>
        <family val="1"/>
      </rPr>
      <t xml:space="preserve"> 6</t>
    </r>
  </si>
  <si>
    <r>
      <t>Реквизиты документов, содержащих мероприятие</t>
    </r>
    <r>
      <rPr>
        <b/>
        <vertAlign val="superscript"/>
        <sz val="13"/>
        <rFont val="Times New Roman"/>
        <family val="1"/>
      </rPr>
      <t xml:space="preserve"> 7</t>
    </r>
  </si>
  <si>
    <r>
      <t>Финансирование, тыс. руб.</t>
    </r>
    <r>
      <rPr>
        <b/>
        <vertAlign val="superscript"/>
        <sz val="13"/>
        <rFont val="Times New Roman"/>
        <family val="1"/>
      </rPr>
      <t>10</t>
    </r>
  </si>
  <si>
    <r>
      <t>Примечание</t>
    </r>
    <r>
      <rPr>
        <b/>
        <vertAlign val="superscript"/>
        <sz val="13"/>
        <rFont val="Times New Roman"/>
        <family val="1"/>
      </rPr>
      <t xml:space="preserve"> 18</t>
    </r>
  </si>
  <si>
    <r>
      <t xml:space="preserve">Внебюджетное финансирование </t>
    </r>
    <r>
      <rPr>
        <b/>
        <vertAlign val="superscript"/>
        <sz val="13"/>
        <rFont val="Times New Roman"/>
        <family val="1"/>
      </rPr>
      <t>17</t>
    </r>
  </si>
  <si>
    <r>
      <t xml:space="preserve">ГРБС </t>
    </r>
    <r>
      <rPr>
        <b/>
        <vertAlign val="superscript"/>
        <sz val="11"/>
        <rFont val="Times New Roman"/>
        <family val="1"/>
      </rPr>
      <t>12</t>
    </r>
  </si>
  <si>
    <r>
      <t xml:space="preserve">Рз </t>
    </r>
    <r>
      <rPr>
        <b/>
        <vertAlign val="superscript"/>
        <sz val="11"/>
        <rFont val="Times New Roman"/>
        <family val="1"/>
      </rPr>
      <t>13</t>
    </r>
  </si>
  <si>
    <r>
      <t xml:space="preserve">Пр </t>
    </r>
    <r>
      <rPr>
        <b/>
        <vertAlign val="superscript"/>
        <sz val="11"/>
        <rFont val="Times New Roman"/>
        <family val="1"/>
      </rPr>
      <t>14</t>
    </r>
  </si>
  <si>
    <r>
      <t xml:space="preserve">ЦСР </t>
    </r>
    <r>
      <rPr>
        <b/>
        <vertAlign val="superscript"/>
        <sz val="11"/>
        <rFont val="Times New Roman"/>
        <family val="1"/>
      </rPr>
      <t>15</t>
    </r>
  </si>
  <si>
    <r>
      <t xml:space="preserve">ВР </t>
    </r>
    <r>
      <rPr>
        <b/>
        <vertAlign val="superscript"/>
        <sz val="11"/>
        <rFont val="Times New Roman"/>
        <family val="1"/>
      </rPr>
      <t>16</t>
    </r>
  </si>
  <si>
    <r>
      <t xml:space="preserve">отклонение </t>
    </r>
    <r>
      <rPr>
        <b/>
        <vertAlign val="superscript"/>
        <sz val="11"/>
        <rFont val="Times New Roman"/>
        <family val="1"/>
      </rPr>
      <t>11</t>
    </r>
  </si>
  <si>
    <r>
      <t xml:space="preserve">ГРБС </t>
    </r>
    <r>
      <rPr>
        <b/>
        <vertAlign val="superscript"/>
        <sz val="11"/>
        <rFont val="Times New Roman"/>
        <family val="1"/>
      </rPr>
      <t>19</t>
    </r>
  </si>
  <si>
    <r>
      <t>план</t>
    </r>
    <r>
      <rPr>
        <b/>
        <vertAlign val="superscript"/>
        <sz val="13"/>
        <rFont val="Times New Roman"/>
        <family val="1"/>
      </rPr>
      <t xml:space="preserve"> 8</t>
    </r>
  </si>
  <si>
    <r>
      <t>факт</t>
    </r>
    <r>
      <rPr>
        <b/>
        <vertAlign val="superscript"/>
        <sz val="13"/>
        <rFont val="Times New Roman"/>
        <family val="1"/>
      </rPr>
      <t xml:space="preserve"> 9</t>
    </r>
  </si>
  <si>
    <t>Средства по внебюджетной деятельности поступили не в полном объеме.</t>
  </si>
  <si>
    <t>1200182580</t>
  </si>
  <si>
    <t>650</t>
  </si>
  <si>
    <t>Данный показатель рассчитывается один раз в год (заемные средства в 2018 году не привлекались)</t>
  </si>
  <si>
    <t xml:space="preserve">Методика расчета показателя утверждена Приказом Федеральной службы государственной статистики от 7 сентября 2016 года № 486. Социологический опрос граждан проведен на основании решения Думы Нефтеюганского района «О назначении опроса граждан в Нефтеюганском районе» от 17.10.2018 № 285 в период с 12 ноября по 2 декабря 2018 года на территории Нефтеюганского района.  </t>
  </si>
  <si>
    <t>12 месяцев
2018 года</t>
  </si>
  <si>
    <t>Отклонение  сложилось в результате экономии после уточнения и согласования сметных расчетов.</t>
  </si>
  <si>
    <t>*За январь-сентябрь 2018 года по данным статистического бюллетеня «Инвестиции в Тюменской области за январь-сентябрь 2018 года». За январь-декабрь 2018 года данные отсутствуют, так как объем инвестиций в основной капитал по крупным и средним организациям органами государственной статистики предоставляется ежеквартально на 34 рабочий день после отчетного периода.</t>
  </si>
  <si>
    <t>38,9*</t>
  </si>
  <si>
    <t xml:space="preserve">Данный показатель расчитывается один раз в год.
*По данным  статистического бюллетеня "Оплата труда работников организаций (без субъектов малого предпринимательства) в Тюменской области за январь-ноябрь 2018 года" среднемесячная заработная плата работников по организациям, не относящимся к субъектам малого предпринимательства, за январь-октябрь 2018 года составила 79 468,0 рублей (106,7% к январю-октябрю 2017 года). Статбюллетень предоставляется органами государственной статистики во второй декаде после отчетного квартала. </t>
  </si>
  <si>
    <t>105,2*</t>
  </si>
  <si>
    <t>Система дополнительного образования представлена 6 учреждениями: ЦРТДиЮ, ДЮСШШ, ЦКТ, ДМШ, ДШИ, Нептун. По состоянию на 31.12.2018 данный показатель выполнен.</t>
  </si>
  <si>
    <t xml:space="preserve">Всем детям в возрасте от 3 до 7 лет предоставлена возможность получения дошкольного образования, услуги по присмотру и уходу. </t>
  </si>
  <si>
    <t>**</t>
  </si>
  <si>
    <t>Отдельное мероприятие "Отношение объема инвестиций в основной капитал к валовому региональному продукту" отсутствует, в прогнозе социально-экономического развития 2019-2021 годы приводятся показатели "Объем инвестиций в основной капитал за счет всех источников финансирования" и "Выпуск товаров и услуг".
*Данные за январь-сентябрь 2018 года, так как объем инвестиций в основной капитал по крупным и средним организациям предоставляется органами государственной статистики ежеквартально на 34 рабочий день после отчетного периода.
**Данные за январь-декабрь 2018 года отсутствуют.</t>
  </si>
  <si>
    <t>4 кв. 2018 года</t>
  </si>
  <si>
    <t>*За январь-октябрь 2018 года  по данным  статистического доклада "Социально-экономическое положение городских округов и муниципальных районов ХМАО - Югры" среднемесячная заработная плата работников по организациям, не относящимся к субъектам малого предпринимательства, составила               
79 468,0 рублей (106,7% к январю-октябрю 2017 года), к плановому показателю 2018 года 105,2%. Статбюллетень предоставляется органами государственной статистики во второй декаде после отчетного квартала. 
**Данные за январь-декабрь 2018 года отсутствуют.</t>
  </si>
  <si>
    <t>Фактическая средняя заработная плата работников учреждений культуры за январь - декабрь 2018 года составила 60 647,74 руб., что составляет 100 % исполнения к установленному показателю на 2018г. (Согласно  дополнительного Соглашения от 15.01.2018 № 6  к Соглашению о сотрудничестве по обеспечению достижения в 2014-2018 годах целевых показателей (нормативов) оптимизации сети муниципальных учреждений в сфере образования и культуры для МО Нефтеюганский район установлен целевой показатель 79,1% от средней заработной платы работников по муниципальному образованию, которая составляет 76 666,4  руб.).</t>
  </si>
  <si>
    <t xml:space="preserve">По состоянию на 31.12.2018 всего детей 
9155 человек, за отчетный период число детей привлеченных к участию в творческих мероприятиях составило 2750 человек. 
Таким образом, 2750/9155*100 =30,04%.
</t>
  </si>
  <si>
    <t>0320182570, 0320185150</t>
  </si>
  <si>
    <t>03, 05</t>
  </si>
  <si>
    <t>0310299990, 0320100590, 03201S2570</t>
  </si>
  <si>
    <t>12001S2580, 1200199990</t>
  </si>
  <si>
    <t>0320200590, 03202S2580</t>
  </si>
  <si>
    <t>За 2018 год выплачено субсидий на общую сумму 111 022,01 тыс. руб по 56 балкам, из них: по п.Салым на сумму 23 657,07 тыс.руб. по 12 балкам;
по пгт.Пойковский на сумму 87 364,94 тыс.руб. по 44 балкам</t>
  </si>
  <si>
    <t>Количество семей, состоящих на учете в качестве нуждающихсяв жилых помещениях, согласно информации предоставленной администрациями городского и сельских поселений в 2018 году составляет 2 333 семей.
Количество семей улучшивших свои жилищные условия в 2018 году составляет 345 семей</t>
  </si>
  <si>
    <t>0830182173</t>
  </si>
  <si>
    <t>"Приобретение жилых помещений для расселения граждан, проживающих в приспособленных для проживания строениях"</t>
  </si>
  <si>
    <t>Электронные аукционы на право заключения муниципальных контрактов Участия в долевом строиетльстве много квартирного дома (с условием приобретения квартир в муниципальную собственность) в пг.Пойковский признаны несостоявшимися, т.к. по истечении срока подачи заявок на участие в аукционах не было подано не одной завки.</t>
  </si>
  <si>
    <t xml:space="preserve">В 2018 году выкуплено жилых помещений  общей S = 7 293,10 кв.м. 
 в сп.Куть-Ях:  
- приобретены 26 жилых помещений (S общ. = 1 419,40 кв.м. ) на общую сумму = 72 386,5612 тыс.руб. (ОБ = 64 424,03947 тыс.руб., МБ = 7 962,52173 тыс.руб.) Оплата  контракта   произведена.Жилые  помещения  переданы  в поселение;
- по приобретению 30  жилых  помещений в сп.Куть-Ях (S общ. = 1449,1 кв.м.) 25.09.2018 года заключен МК на  сумму  74 109,87220 тыс. руб. ( ОБ = 65 957,78626 тыс. руб., МБ = 8 152,08594 тыс. руб).  Оплата  контракта   произведена.Жилые  помещения  переданы  в поселение;
в сп. Усть-Юган:
- для приобретения 30 жил.пом. S общ. = 1 561,8 кв.м. на общую сумму = 80 910,6108 тыс. руб. (ОБ = 72 010,44361 тыс.руб., МБ= 8 900,16719 тыс.руб.) контракт заключен и оплачен 100%;
в сп. Салым:
- для приобретения 42 жил.пом. S общ. = 2 460,4 кв.м. на общую сумму = 127 463,4824 тыс. руб. (ОБ = 113 442,49934 тыс.руб., МБ= 14 020,98306 тыс.руб.) контракт заключен и оплачен 100%;
в гп. Пойковский:
- приобретено жилое помещение (мкр.6, дом 1, кв. 1) общ.S = 80,4 кв.м. на общую сумму из МБ = 4 101,82378  тыс.руб. – контракт заключен и оплачен 100%. 
Квартира передана в собственность муниципального образования гп. Пойковский;
- приобретено жилое помещение общ.S = 55,8 кв.м. на общую сумму из МБ = 2 853,723 тыс.руб. – контракт заключен и оплачен 100%. 
- для исполнения решения суда по иску гр.Важинского ВН для приобретения жил.пом. Sобщ. не менее = 56,2 кв.м., на общую сумму 2 911,49720 тыс. руб. (ОБ = 2 591,23251тыс. руб., МБ = 320,26469 тыс. руб.) контракт заключен и оплачен 100%;
- для исполнения решения суда по иску гр.Сафина ВВ для приобретения жил.пом. Sобщ. не менее = 55,5 кв.м., на общую сумму 2 875,233 тыс. руб. (ОБ = 2 558,95737тыс. руб., МБ = 316,27563тыс. руб.) контракт заключен и оплачен 100%;
- для исполнения решения суда по иску гр.Грабко СВ для приобретения жил.пом. Sобщ. не менее = 55,4 кв.м., на общую сумму 2 870,0524 тыс. руб. (ОБ = 2 554,34664 тыс. руб., МБ = 315,70576тыс. руб.) контракт заключен и оплачен 100%;
- для исполнения решения суда по иску гр.Зенгенидзе НВ для приобретения жил.пом. Sобщ. не менее = 55,3 кв.м., на общую сумму 2 864,8718 тыс. руб. (ОБ = 2 549,73590 тыс. руб., МБ = 315,13590 тыс. руб.) контракт заключен и оплачен 100%.
в с.Лемпино:
приобретено жилое помещение общ.S = 43,8 кв.м. на общую сумму из МБ = 1 240,99985 тыс.руб. – контракт заключен и оплачен 100%. </t>
  </si>
  <si>
    <t>Доступность дошкольного образования детей  в возрасте от 3 до 7 лет</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</si>
</sst>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0\ _₽_-;\-* #,##0.0\ _₽_-;_-* &quot;-&quot;?\ _₽_-;_-@_-"/>
    <numFmt numFmtId="179" formatCode="0.000000"/>
    <numFmt numFmtId="180" formatCode="0.00000"/>
    <numFmt numFmtId="181" formatCode="0.0000"/>
    <numFmt numFmtId="182" formatCode="0.000"/>
    <numFmt numFmtId="183" formatCode="#,##0.000"/>
    <numFmt numFmtId="184" formatCode="0.0%"/>
    <numFmt numFmtId="185" formatCode="[$-FC19]d\ mmmm\ yyyy\ &quot;г.&quot;"/>
  </numFmts>
  <fonts count="73">
    <font>
      <sz val="10"/>
      <name val="Arial Cyr"/>
      <family val="0"/>
    </font>
    <font>
      <sz val="9"/>
      <name val="Times New Roman"/>
      <family val="1"/>
    </font>
    <font>
      <sz val="9"/>
      <color indexed="9"/>
      <name val="Times New Roman"/>
      <family val="1"/>
    </font>
    <font>
      <vertAlign val="superscript"/>
      <sz val="9"/>
      <name val="Times New Roman"/>
      <family val="1"/>
    </font>
    <font>
      <sz val="10"/>
      <name val="Times New Roman"/>
      <family val="1"/>
    </font>
    <font>
      <sz val="14"/>
      <name val="Times New Roman"/>
      <family val="1"/>
    </font>
    <font>
      <sz val="12"/>
      <name val="Times New Roman"/>
      <family val="1"/>
    </font>
    <font>
      <b/>
      <sz val="8.75"/>
      <name val="Times New Roman"/>
      <family val="1"/>
    </font>
    <font>
      <sz val="8.75"/>
      <name val="Times New Roman"/>
      <family val="1"/>
    </font>
    <font>
      <b/>
      <sz val="14"/>
      <name val="Times New Roman"/>
      <family val="1"/>
    </font>
    <font>
      <b/>
      <sz val="12"/>
      <name val="Times New Roman"/>
      <family val="1"/>
    </font>
    <font>
      <b/>
      <sz val="16"/>
      <name val="Times New Roman"/>
      <family val="1"/>
    </font>
    <font>
      <b/>
      <vertAlign val="superscript"/>
      <sz val="14"/>
      <name val="Times New Roman"/>
      <family val="1"/>
    </font>
    <font>
      <b/>
      <sz val="11"/>
      <name val="Times New Roman"/>
      <family val="1"/>
    </font>
    <font>
      <sz val="11"/>
      <name val="Times New Roman"/>
      <family val="1"/>
    </font>
    <font>
      <b/>
      <sz val="9"/>
      <name val="Times New Roman"/>
      <family val="1"/>
    </font>
    <font>
      <sz val="12"/>
      <name val="Arial Cyr"/>
      <family val="0"/>
    </font>
    <font>
      <b/>
      <sz val="13"/>
      <name val="Times New Roman"/>
      <family val="1"/>
    </font>
    <font>
      <b/>
      <vertAlign val="superscript"/>
      <sz val="13"/>
      <name val="Times New Roman"/>
      <family val="1"/>
    </font>
    <font>
      <b/>
      <vertAlign val="superscript"/>
      <sz val="11"/>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75"/>
      <color indexed="10"/>
      <name val="Times New Roman"/>
      <family val="1"/>
    </font>
    <font>
      <sz val="12"/>
      <color indexed="10"/>
      <name val="Times New Roman"/>
      <family val="1"/>
    </font>
    <font>
      <sz val="14"/>
      <color indexed="8"/>
      <name val="Times New Roman"/>
      <family val="1"/>
    </font>
    <font>
      <b/>
      <sz val="8.75"/>
      <color indexed="10"/>
      <name val="Times New Roman"/>
      <family val="1"/>
    </font>
    <font>
      <b/>
      <sz val="10"/>
      <color indexed="10"/>
      <name val="Times New Roman"/>
      <family val="1"/>
    </font>
    <font>
      <b/>
      <sz val="14"/>
      <color indexed="8"/>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8.75"/>
      <color rgb="FFFF0000"/>
      <name val="Times New Roman"/>
      <family val="1"/>
    </font>
    <font>
      <sz val="12"/>
      <color rgb="FFFF0000"/>
      <name val="Times New Roman"/>
      <family val="1"/>
    </font>
    <font>
      <sz val="14"/>
      <color theme="1"/>
      <name val="Times New Roman"/>
      <family val="1"/>
    </font>
    <font>
      <sz val="14"/>
      <color rgb="FFFF0000"/>
      <name val="Times New Roman"/>
      <family val="1"/>
    </font>
    <font>
      <b/>
      <sz val="14"/>
      <color theme="1"/>
      <name val="Times New Roman"/>
      <family val="1"/>
    </font>
    <font>
      <b/>
      <sz val="8.75"/>
      <color rgb="FFFF0000"/>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4" fillId="32" borderId="0" applyNumberFormat="0" applyBorder="0" applyAlignment="0" applyProtection="0"/>
  </cellStyleXfs>
  <cellXfs count="19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xf>
    <xf numFmtId="0" fontId="0" fillId="0" borderId="0" xfId="0" applyAlignment="1">
      <alignment wrapText="1"/>
    </xf>
    <xf numFmtId="0" fontId="65" fillId="0" borderId="10" xfId="0" applyFont="1" applyBorder="1" applyAlignment="1">
      <alignment horizontal="left" vertical="center" wrapText="1"/>
    </xf>
    <xf numFmtId="0" fontId="66" fillId="0" borderId="10" xfId="0" applyFont="1" applyBorder="1" applyAlignment="1">
      <alignment horizontal="left" vertical="center" wrapText="1"/>
    </xf>
    <xf numFmtId="49" fontId="66" fillId="0" borderId="10" xfId="0" applyNumberFormat="1" applyFont="1" applyBorder="1" applyAlignment="1">
      <alignment horizontal="center" vertical="center"/>
    </xf>
    <xf numFmtId="0" fontId="66" fillId="33" borderId="10" xfId="0" applyFont="1" applyFill="1" applyBorder="1" applyAlignment="1">
      <alignment horizontal="left" vertical="center" wrapText="1"/>
    </xf>
    <xf numFmtId="49" fontId="66" fillId="0" borderId="10" xfId="0" applyNumberFormat="1" applyFont="1" applyBorder="1" applyAlignment="1">
      <alignment horizontal="center" vertical="center" wrapText="1"/>
    </xf>
    <xf numFmtId="49" fontId="66" fillId="0" borderId="10" xfId="0" applyNumberFormat="1" applyFont="1" applyBorder="1" applyAlignment="1">
      <alignment horizontal="center" vertical="center" textRotation="89" wrapText="1"/>
    </xf>
    <xf numFmtId="176" fontId="66" fillId="0" borderId="10" xfId="0" applyNumberFormat="1" applyFont="1" applyFill="1" applyBorder="1" applyAlignment="1">
      <alignment horizontal="center" vertical="center"/>
    </xf>
    <xf numFmtId="176" fontId="66" fillId="0" borderId="10" xfId="0" applyNumberFormat="1" applyFont="1" applyFill="1" applyBorder="1" applyAlignment="1">
      <alignment horizontal="center" vertical="center" textRotation="89"/>
    </xf>
    <xf numFmtId="0" fontId="67" fillId="33" borderId="10" xfId="0" applyFont="1" applyFill="1" applyBorder="1" applyAlignment="1">
      <alignment horizontal="left" vertical="center" wrapText="1"/>
    </xf>
    <xf numFmtId="49" fontId="67" fillId="0" borderId="10" xfId="0" applyNumberFormat="1" applyFont="1" applyBorder="1" applyAlignment="1">
      <alignment vertical="center" wrapText="1"/>
    </xf>
    <xf numFmtId="0" fontId="65" fillId="0" borderId="0" xfId="0" applyFont="1" applyAlignment="1">
      <alignment/>
    </xf>
    <xf numFmtId="49" fontId="67" fillId="0" borderId="10" xfId="0" applyNumberFormat="1" applyFont="1" applyBorder="1" applyAlignment="1">
      <alignment horizontal="center" vertical="center"/>
    </xf>
    <xf numFmtId="0" fontId="67" fillId="0" borderId="10" xfId="0" applyFont="1" applyBorder="1" applyAlignment="1">
      <alignment horizontal="left" vertical="center" wrapText="1"/>
    </xf>
    <xf numFmtId="49" fontId="67" fillId="33" borderId="10" xfId="0" applyNumberFormat="1" applyFont="1" applyFill="1" applyBorder="1" applyAlignment="1">
      <alignment vertical="center" wrapText="1"/>
    </xf>
    <xf numFmtId="49" fontId="66" fillId="0" borderId="0" xfId="0" applyNumberFormat="1" applyFont="1" applyBorder="1" applyAlignment="1">
      <alignment vertical="center"/>
    </xf>
    <xf numFmtId="49" fontId="66" fillId="0" borderId="11" xfId="0" applyNumberFormat="1" applyFont="1" applyBorder="1" applyAlignment="1">
      <alignment vertical="center"/>
    </xf>
    <xf numFmtId="49" fontId="67" fillId="0" borderId="10" xfId="0" applyNumberFormat="1" applyFont="1" applyBorder="1" applyAlignment="1">
      <alignment horizontal="center" vertical="center" wrapText="1"/>
    </xf>
    <xf numFmtId="0" fontId="65" fillId="0" borderId="0" xfId="0" applyFont="1" applyBorder="1" applyAlignment="1">
      <alignment/>
    </xf>
    <xf numFmtId="176" fontId="67" fillId="0" borderId="10" xfId="0" applyNumberFormat="1" applyFont="1" applyFill="1" applyBorder="1" applyAlignment="1">
      <alignment horizontal="center" vertical="center"/>
    </xf>
    <xf numFmtId="0" fontId="65" fillId="33" borderId="0" xfId="0" applyFont="1" applyFill="1" applyAlignment="1">
      <alignment/>
    </xf>
    <xf numFmtId="176" fontId="65" fillId="0" borderId="0" xfId="0" applyNumberFormat="1" applyFont="1" applyFill="1" applyAlignment="1">
      <alignment/>
    </xf>
    <xf numFmtId="49" fontId="5" fillId="0" borderId="10" xfId="0" applyNumberFormat="1"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center" vertical="center"/>
    </xf>
    <xf numFmtId="0" fontId="6" fillId="33" borderId="10" xfId="0" applyFont="1" applyFill="1" applyBorder="1" applyAlignment="1">
      <alignment horizontal="left" vertical="center" wrapText="1"/>
    </xf>
    <xf numFmtId="49" fontId="6" fillId="0" borderId="10" xfId="0" applyNumberFormat="1" applyFont="1" applyBorder="1" applyAlignment="1">
      <alignment horizontal="left" vertical="center" wrapText="1"/>
    </xf>
    <xf numFmtId="1" fontId="4" fillId="0" borderId="10" xfId="0" applyNumberFormat="1" applyFont="1" applyFill="1" applyBorder="1" applyAlignment="1">
      <alignment horizontal="center" vertical="center" textRotation="90"/>
    </xf>
    <xf numFmtId="0" fontId="6" fillId="0" borderId="10" xfId="0" applyFont="1" applyBorder="1" applyAlignment="1">
      <alignment horizontal="left" vertical="center" wrapText="1"/>
    </xf>
    <xf numFmtId="49" fontId="8" fillId="0" borderId="10" xfId="0" applyNumberFormat="1" applyFont="1" applyBorder="1" applyAlignment="1">
      <alignment horizontal="center" vertical="center"/>
    </xf>
    <xf numFmtId="0" fontId="8" fillId="33" borderId="10" xfId="0" applyFont="1" applyFill="1" applyBorder="1" applyAlignment="1">
      <alignment horizontal="left"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176" fontId="8" fillId="0" borderId="10" xfId="0" applyNumberFormat="1" applyFont="1" applyFill="1" applyBorder="1" applyAlignment="1">
      <alignment horizontal="center" vertical="center"/>
    </xf>
    <xf numFmtId="0" fontId="4" fillId="0" borderId="10" xfId="0" applyFont="1" applyBorder="1" applyAlignment="1">
      <alignment horizontal="left" vertical="center" wrapText="1"/>
    </xf>
    <xf numFmtId="49"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textRotation="90" wrapText="1"/>
    </xf>
    <xf numFmtId="176" fontId="6" fillId="0" borderId="10" xfId="0" applyNumberFormat="1" applyFont="1" applyFill="1" applyBorder="1" applyAlignment="1">
      <alignment horizontal="center" vertical="center" textRotation="90"/>
    </xf>
    <xf numFmtId="1" fontId="6" fillId="0" borderId="10" xfId="0" applyNumberFormat="1" applyFont="1" applyFill="1" applyBorder="1" applyAlignment="1">
      <alignment horizontal="center" vertical="center" textRotation="90"/>
    </xf>
    <xf numFmtId="0" fontId="4" fillId="0" borderId="0" xfId="0" applyFont="1" applyBorder="1" applyAlignment="1">
      <alignment/>
    </xf>
    <xf numFmtId="0" fontId="6" fillId="0" borderId="10" xfId="0" applyFont="1" applyBorder="1" applyAlignment="1">
      <alignment horizontal="center" vertical="center"/>
    </xf>
    <xf numFmtId="0" fontId="9" fillId="0" borderId="10" xfId="0" applyFont="1" applyBorder="1" applyAlignment="1">
      <alignment horizontal="center" vertical="center" wrapText="1"/>
    </xf>
    <xf numFmtId="0" fontId="13" fillId="0" borderId="10" xfId="0" applyFont="1" applyBorder="1" applyAlignment="1">
      <alignment horizontal="center" vertical="top"/>
    </xf>
    <xf numFmtId="0" fontId="14" fillId="0" borderId="10" xfId="0" applyFont="1" applyBorder="1" applyAlignment="1">
      <alignment horizontal="center" vertical="top"/>
    </xf>
    <xf numFmtId="0" fontId="7" fillId="0" borderId="10" xfId="0" applyFont="1" applyBorder="1" applyAlignment="1">
      <alignment vertical="center" wrapText="1"/>
    </xf>
    <xf numFmtId="0" fontId="7" fillId="0" borderId="10" xfId="0" applyFont="1" applyBorder="1" applyAlignment="1">
      <alignment/>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0" fillId="0" borderId="10" xfId="0" applyFont="1" applyBorder="1" applyAlignment="1">
      <alignment horizontal="center" vertical="center" wrapText="1"/>
    </xf>
    <xf numFmtId="0" fontId="4" fillId="0" borderId="10" xfId="0" applyFont="1" applyBorder="1" applyAlignment="1">
      <alignment horizontal="center" vertical="center"/>
    </xf>
    <xf numFmtId="0" fontId="17" fillId="0" borderId="10" xfId="0" applyFont="1" applyBorder="1" applyAlignment="1">
      <alignment horizontal="center" vertical="center" textRotation="90" wrapText="1"/>
    </xf>
    <xf numFmtId="0" fontId="7" fillId="0" borderId="10" xfId="0" applyFont="1" applyBorder="1" applyAlignment="1">
      <alignment horizontal="center" vertical="top"/>
    </xf>
    <xf numFmtId="0" fontId="7" fillId="33" borderId="10" xfId="0" applyFont="1" applyFill="1" applyBorder="1" applyAlignment="1">
      <alignment horizontal="center" vertical="top"/>
    </xf>
    <xf numFmtId="1" fontId="7" fillId="0" borderId="10" xfId="0" applyNumberFormat="1" applyFont="1" applyFill="1" applyBorder="1" applyAlignment="1">
      <alignment horizontal="center" vertical="top"/>
    </xf>
    <xf numFmtId="1" fontId="7" fillId="0" borderId="10" xfId="0" applyNumberFormat="1" applyFont="1" applyBorder="1" applyAlignment="1">
      <alignment horizontal="center" vertical="top"/>
    </xf>
    <xf numFmtId="0" fontId="6" fillId="33" borderId="10" xfId="0" applyFont="1" applyFill="1" applyBorder="1" applyAlignment="1">
      <alignment horizontal="left" vertical="center" wrapText="1"/>
    </xf>
    <xf numFmtId="49" fontId="6" fillId="33" borderId="10" xfId="0" applyNumberFormat="1" applyFont="1" applyFill="1" applyBorder="1" applyAlignment="1">
      <alignment horizontal="left" vertical="center" wrapText="1"/>
    </xf>
    <xf numFmtId="49" fontId="6" fillId="33" borderId="10" xfId="0" applyNumberFormat="1" applyFont="1" applyFill="1" applyBorder="1" applyAlignment="1">
      <alignment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xf>
    <xf numFmtId="0" fontId="6" fillId="33" borderId="10" xfId="0" applyFont="1" applyFill="1" applyBorder="1" applyAlignment="1">
      <alignment horizontal="left" vertical="center" wrapText="1"/>
    </xf>
    <xf numFmtId="1" fontId="6" fillId="0" borderId="10" xfId="0" applyNumberFormat="1" applyFont="1" applyFill="1" applyBorder="1" applyAlignment="1">
      <alignment horizontal="center" vertical="center" textRotation="90" wrapText="1"/>
    </xf>
    <xf numFmtId="49" fontId="6" fillId="0" borderId="10" xfId="0" applyNumberFormat="1" applyFont="1" applyBorder="1" applyAlignment="1">
      <alignment vertical="center" textRotation="90"/>
    </xf>
    <xf numFmtId="0" fontId="6" fillId="0" borderId="10" xfId="0" applyFont="1" applyBorder="1" applyAlignment="1">
      <alignment horizontal="center" vertical="center" textRotation="90"/>
    </xf>
    <xf numFmtId="49" fontId="6" fillId="0" borderId="10" xfId="0" applyNumberFormat="1" applyFont="1" applyBorder="1" applyAlignment="1">
      <alignment horizontal="center" vertical="center" textRotation="90"/>
    </xf>
    <xf numFmtId="1" fontId="6" fillId="0" borderId="10" xfId="0" applyNumberFormat="1" applyFont="1" applyBorder="1" applyAlignment="1">
      <alignment horizontal="center" vertical="center" textRotation="90" wrapText="1"/>
    </xf>
    <xf numFmtId="49" fontId="6"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textRotation="90" wrapText="1"/>
    </xf>
    <xf numFmtId="176" fontId="6" fillId="33" borderId="10" xfId="0" applyNumberFormat="1" applyFont="1" applyFill="1" applyBorder="1" applyAlignment="1">
      <alignment horizontal="center" vertical="center" textRotation="90"/>
    </xf>
    <xf numFmtId="0" fontId="6" fillId="33" borderId="12" xfId="0" applyFont="1" applyFill="1" applyBorder="1" applyAlignment="1">
      <alignment horizontal="center" vertical="center" textRotation="90"/>
    </xf>
    <xf numFmtId="14" fontId="6" fillId="0" borderId="10" xfId="0" applyNumberFormat="1" applyFont="1" applyBorder="1" applyAlignment="1">
      <alignment horizontal="center" vertical="center"/>
    </xf>
    <xf numFmtId="49" fontId="10" fillId="0" borderId="10" xfId="0" applyNumberFormat="1" applyFont="1" applyBorder="1" applyAlignment="1">
      <alignment horizontal="center" vertical="center" textRotation="90"/>
    </xf>
    <xf numFmtId="182" fontId="6" fillId="0" borderId="10" xfId="0" applyNumberFormat="1" applyFont="1" applyFill="1" applyBorder="1" applyAlignment="1">
      <alignment horizontal="center" vertical="center" textRotation="90"/>
    </xf>
    <xf numFmtId="1" fontId="6" fillId="0" borderId="10" xfId="0" applyNumberFormat="1" applyFont="1" applyBorder="1" applyAlignment="1">
      <alignment horizontal="center" vertical="center" textRotation="90"/>
    </xf>
    <xf numFmtId="0" fontId="6" fillId="0" borderId="10" xfId="0" applyFont="1" applyBorder="1" applyAlignment="1">
      <alignment vertical="center"/>
    </xf>
    <xf numFmtId="0" fontId="6" fillId="0" borderId="10" xfId="0" applyNumberFormat="1" applyFont="1" applyBorder="1" applyAlignment="1">
      <alignment horizontal="center" vertical="center" textRotation="90"/>
    </xf>
    <xf numFmtId="49" fontId="68" fillId="0" borderId="10" xfId="0" applyNumberFormat="1" applyFont="1" applyBorder="1" applyAlignment="1">
      <alignment horizontal="center" vertical="center"/>
    </xf>
    <xf numFmtId="0" fontId="68" fillId="0" borderId="10" xfId="0" applyFont="1" applyBorder="1" applyAlignment="1">
      <alignment vertical="center" wrapText="1"/>
    </xf>
    <xf numFmtId="0" fontId="68" fillId="0" borderId="10" xfId="0" applyFont="1" applyBorder="1" applyAlignment="1">
      <alignment horizontal="center" vertical="center" wrapText="1"/>
    </xf>
    <xf numFmtId="0" fontId="68" fillId="33" borderId="10" xfId="0" applyFont="1" applyFill="1" applyBorder="1" applyAlignment="1">
      <alignment horizontal="center" vertical="center" wrapText="1"/>
    </xf>
    <xf numFmtId="178" fontId="68" fillId="33" borderId="10" xfId="0" applyNumberFormat="1" applyFont="1" applyFill="1" applyBorder="1" applyAlignment="1">
      <alignment horizontal="center" vertical="center" wrapText="1"/>
    </xf>
    <xf numFmtId="0" fontId="68" fillId="33" borderId="10" xfId="0" applyFont="1" applyFill="1" applyBorder="1" applyAlignment="1">
      <alignment horizontal="left" vertical="center" wrapText="1"/>
    </xf>
    <xf numFmtId="181" fontId="6" fillId="0" borderId="10" xfId="0" applyNumberFormat="1" applyFont="1" applyFill="1" applyBorder="1" applyAlignment="1">
      <alignment horizontal="center" vertical="center" textRotation="90"/>
    </xf>
    <xf numFmtId="182" fontId="6" fillId="0" borderId="10" xfId="0" applyNumberFormat="1" applyFont="1" applyFill="1" applyBorder="1" applyAlignment="1">
      <alignment horizontal="center" vertical="center" textRotation="90" wrapText="1"/>
    </xf>
    <xf numFmtId="0" fontId="20" fillId="0" borderId="10" xfId="0" applyFont="1" applyBorder="1" applyAlignment="1">
      <alignment horizontal="center" vertical="center" wrapText="1"/>
    </xf>
    <xf numFmtId="177" fontId="5" fillId="0" borderId="10" xfId="60" applyNumberFormat="1" applyFont="1" applyBorder="1" applyAlignment="1">
      <alignment horizontal="center" vertical="center" wrapText="1"/>
    </xf>
    <xf numFmtId="0" fontId="20" fillId="0" borderId="10" xfId="0" applyFont="1" applyBorder="1" applyAlignment="1">
      <alignment vertical="center" wrapText="1"/>
    </xf>
    <xf numFmtId="176" fontId="5" fillId="0" borderId="10" xfId="0" applyNumberFormat="1" applyFont="1" applyBorder="1" applyAlignment="1">
      <alignment horizontal="center" vertical="center" wrapText="1"/>
    </xf>
    <xf numFmtId="0" fontId="20" fillId="0" borderId="10" xfId="0" applyFont="1" applyBorder="1" applyAlignment="1">
      <alignment vertical="top" wrapText="1"/>
    </xf>
    <xf numFmtId="0" fontId="6" fillId="33" borderId="10" xfId="0" applyFont="1" applyFill="1" applyBorder="1" applyAlignment="1">
      <alignment horizontal="left" vertical="center" wrapText="1"/>
    </xf>
    <xf numFmtId="0" fontId="5" fillId="0" borderId="10" xfId="0" applyFont="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wrapText="1"/>
    </xf>
    <xf numFmtId="171" fontId="5" fillId="33" borderId="10" xfId="62" applyFont="1" applyFill="1" applyBorder="1" applyAlignment="1">
      <alignment horizontal="center" vertical="center"/>
    </xf>
    <xf numFmtId="49" fontId="6" fillId="33" borderId="12" xfId="0" applyNumberFormat="1" applyFont="1" applyFill="1" applyBorder="1" applyAlignment="1">
      <alignment horizontal="center" vertical="center" textRotation="90" wrapText="1"/>
    </xf>
    <xf numFmtId="182" fontId="6" fillId="33" borderId="12" xfId="0" applyNumberFormat="1" applyFont="1" applyFill="1" applyBorder="1" applyAlignment="1">
      <alignment horizontal="center" vertical="center" textRotation="90"/>
    </xf>
    <xf numFmtId="0" fontId="6" fillId="33" borderId="10" xfId="0" applyFont="1" applyFill="1" applyBorder="1" applyAlignment="1">
      <alignment horizontal="center" vertical="center" textRotation="90"/>
    </xf>
    <xf numFmtId="180" fontId="6" fillId="33" borderId="12" xfId="0" applyNumberFormat="1" applyFont="1" applyFill="1" applyBorder="1" applyAlignment="1">
      <alignment horizontal="center" vertical="center" textRotation="90"/>
    </xf>
    <xf numFmtId="0" fontId="6" fillId="33" borderId="10" xfId="0" applyFont="1" applyFill="1" applyBorder="1" applyAlignment="1">
      <alignment horizontal="left" vertical="center" wrapText="1"/>
    </xf>
    <xf numFmtId="0" fontId="6" fillId="33" borderId="10" xfId="0" applyNumberFormat="1" applyFont="1" applyFill="1" applyBorder="1" applyAlignment="1">
      <alignment horizontal="center" vertical="center" textRotation="90" wrapText="1"/>
    </xf>
    <xf numFmtId="0" fontId="6" fillId="33" borderId="10" xfId="0" applyNumberFormat="1" applyFont="1" applyFill="1" applyBorder="1" applyAlignment="1">
      <alignment horizontal="center" vertical="center" textRotation="90"/>
    </xf>
    <xf numFmtId="1" fontId="6" fillId="33" borderId="10" xfId="0" applyNumberFormat="1" applyFont="1" applyFill="1" applyBorder="1" applyAlignment="1">
      <alignment horizontal="center" vertical="center" textRotation="90"/>
    </xf>
    <xf numFmtId="171" fontId="20" fillId="0" borderId="10" xfId="60" applyFont="1" applyBorder="1" applyAlignment="1">
      <alignment horizontal="center" vertical="center" wrapText="1"/>
    </xf>
    <xf numFmtId="0" fontId="69"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1" fillId="0" borderId="10" xfId="0" applyFont="1" applyBorder="1" applyAlignment="1">
      <alignment horizontal="center" vertical="center"/>
    </xf>
    <xf numFmtId="0" fontId="68" fillId="33" borderId="10" xfId="0" applyFont="1" applyFill="1" applyBorder="1" applyAlignment="1">
      <alignment horizontal="center" vertical="center" wrapText="1"/>
    </xf>
    <xf numFmtId="0" fontId="5" fillId="0" borderId="0" xfId="0" applyFont="1" applyAlignment="1">
      <alignment horizontal="left" vertical="top" wrapText="1"/>
    </xf>
    <xf numFmtId="49" fontId="68" fillId="0" borderId="10" xfId="0" applyNumberFormat="1" applyFont="1" applyBorder="1" applyAlignment="1">
      <alignment horizontal="center" vertical="center"/>
    </xf>
    <xf numFmtId="0" fontId="70" fillId="0" borderId="10" xfId="0" applyFont="1" applyBorder="1" applyAlignment="1">
      <alignment horizontal="center" vertical="center" wrapText="1"/>
    </xf>
    <xf numFmtId="0" fontId="68" fillId="0" borderId="10" xfId="0" applyFont="1" applyBorder="1" applyAlignment="1">
      <alignment horizontal="left" vertical="center" wrapText="1"/>
    </xf>
    <xf numFmtId="0" fontId="68"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49" fontId="5" fillId="0" borderId="10" xfId="0" applyNumberFormat="1" applyFont="1" applyBorder="1" applyAlignment="1">
      <alignment horizontal="center" vertical="center"/>
    </xf>
    <xf numFmtId="176" fontId="5" fillId="33"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49" fontId="6" fillId="33"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9"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33" borderId="10" xfId="0" applyFont="1" applyFill="1" applyBorder="1" applyAlignment="1">
      <alignment horizontal="center" vertical="center" wrapText="1"/>
    </xf>
    <xf numFmtId="0" fontId="17" fillId="0" borderId="10" xfId="0" applyFont="1" applyBorder="1" applyAlignment="1">
      <alignment horizontal="center" vertical="center" textRotation="90" wrapText="1"/>
    </xf>
    <xf numFmtId="0" fontId="17" fillId="0" borderId="10" xfId="0" applyFont="1" applyFill="1" applyBorder="1" applyAlignment="1">
      <alignment horizontal="center" vertical="center" wrapText="1"/>
    </xf>
    <xf numFmtId="0" fontId="13" fillId="0" borderId="10" xfId="0" applyFont="1" applyBorder="1" applyAlignment="1">
      <alignment horizontal="center" vertical="center" textRotation="90" wrapText="1"/>
    </xf>
    <xf numFmtId="176" fontId="13" fillId="0" borderId="10" xfId="0" applyNumberFormat="1" applyFont="1" applyFill="1" applyBorder="1" applyAlignment="1">
      <alignment horizontal="center" vertical="center" textRotation="90" wrapText="1"/>
    </xf>
    <xf numFmtId="0" fontId="9" fillId="6" borderId="10" xfId="0" applyFont="1" applyFill="1" applyBorder="1" applyAlignment="1">
      <alignment horizontal="center" vertical="center"/>
    </xf>
    <xf numFmtId="0" fontId="7"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71" fillId="0" borderId="10" xfId="0" applyFont="1" applyBorder="1" applyAlignment="1">
      <alignment horizontal="center" vertical="center"/>
    </xf>
    <xf numFmtId="0" fontId="72" fillId="0" borderId="10" xfId="0" applyFont="1" applyBorder="1" applyAlignment="1">
      <alignment horizontal="center" vertical="center" wrapText="1"/>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71" fillId="6" borderId="10" xfId="0" applyFont="1" applyFill="1" applyBorder="1" applyAlignment="1">
      <alignment horizontal="center" vertical="center"/>
    </xf>
    <xf numFmtId="0" fontId="66" fillId="0" borderId="10" xfId="0" applyFont="1" applyBorder="1" applyAlignment="1">
      <alignment horizontal="center" vertical="center"/>
    </xf>
    <xf numFmtId="0" fontId="10" fillId="6"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xf>
    <xf numFmtId="1" fontId="6" fillId="33" borderId="15" xfId="0" applyNumberFormat="1" applyFont="1" applyFill="1" applyBorder="1" applyAlignment="1">
      <alignment horizontal="center" vertical="center" textRotation="90"/>
    </xf>
    <xf numFmtId="1" fontId="6" fillId="33" borderId="16" xfId="0" applyNumberFormat="1" applyFont="1" applyFill="1" applyBorder="1" applyAlignment="1">
      <alignment horizontal="center" vertical="center" textRotation="90"/>
    </xf>
    <xf numFmtId="1" fontId="6" fillId="33" borderId="17" xfId="0" applyNumberFormat="1" applyFont="1" applyFill="1" applyBorder="1" applyAlignment="1">
      <alignment horizontal="center" vertical="center" textRotation="90"/>
    </xf>
    <xf numFmtId="0" fontId="66" fillId="0" borderId="10" xfId="0" applyFont="1" applyBorder="1" applyAlignment="1">
      <alignment horizontal="center" vertical="center" wrapText="1"/>
    </xf>
    <xf numFmtId="0" fontId="10" fillId="6" borderId="10" xfId="0" applyFont="1" applyFill="1" applyBorder="1" applyAlignment="1">
      <alignment horizontal="center" vertical="center" wrapText="1"/>
    </xf>
    <xf numFmtId="0" fontId="16" fillId="0" borderId="10" xfId="0" applyFont="1" applyBorder="1" applyAlignment="1">
      <alignment horizontal="left"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176" fontId="6" fillId="33" borderId="15" xfId="0" applyNumberFormat="1" applyFont="1" applyFill="1" applyBorder="1" applyAlignment="1">
      <alignment horizontal="center" vertical="center" textRotation="90"/>
    </xf>
    <xf numFmtId="176" fontId="6" fillId="33" borderId="16" xfId="0" applyNumberFormat="1" applyFont="1" applyFill="1" applyBorder="1" applyAlignment="1">
      <alignment horizontal="center" vertical="center" textRotation="90"/>
    </xf>
    <xf numFmtId="176" fontId="6" fillId="33" borderId="17" xfId="0" applyNumberFormat="1" applyFont="1" applyFill="1" applyBorder="1" applyAlignment="1">
      <alignment horizontal="center" vertical="center" textRotation="90"/>
    </xf>
    <xf numFmtId="49" fontId="6" fillId="33" borderId="15" xfId="0" applyNumberFormat="1" applyFont="1" applyFill="1" applyBorder="1" applyAlignment="1">
      <alignment horizontal="center" vertical="center" textRotation="90" wrapText="1"/>
    </xf>
    <xf numFmtId="49" fontId="6" fillId="33" borderId="16" xfId="0" applyNumberFormat="1" applyFont="1" applyFill="1" applyBorder="1" applyAlignment="1">
      <alignment horizontal="center" vertical="center" textRotation="90" wrapText="1"/>
    </xf>
    <xf numFmtId="49" fontId="6" fillId="33" borderId="17" xfId="0" applyNumberFormat="1" applyFont="1" applyFill="1" applyBorder="1" applyAlignment="1">
      <alignment horizontal="center" vertical="center" textRotation="90"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33" borderId="15" xfId="0" applyNumberFormat="1" applyFont="1" applyFill="1" applyBorder="1" applyAlignment="1">
      <alignment horizontal="center" vertical="center" wrapText="1"/>
    </xf>
    <xf numFmtId="49" fontId="6" fillId="33" borderId="16" xfId="0" applyNumberFormat="1" applyFont="1" applyFill="1" applyBorder="1" applyAlignment="1">
      <alignment horizontal="center" vertical="center" wrapText="1"/>
    </xf>
    <xf numFmtId="49" fontId="6" fillId="33" borderId="17" xfId="0" applyNumberFormat="1" applyFont="1" applyFill="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5"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0" fontId="2" fillId="0" borderId="0" xfId="0" applyFont="1" applyFill="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4"/>
  <sheetViews>
    <sheetView view="pageBreakPreview" zoomScale="60" zoomScaleNormal="60" workbookViewId="0" topLeftCell="A51">
      <selection activeCell="C35" sqref="C35"/>
    </sheetView>
  </sheetViews>
  <sheetFormatPr defaultColWidth="9.00390625" defaultRowHeight="12.75"/>
  <cols>
    <col min="1" max="1" width="24.00390625" style="1" customWidth="1"/>
    <col min="2" max="2" width="7.125" style="2" customWidth="1"/>
    <col min="3" max="3" width="53.375" style="1" customWidth="1"/>
    <col min="4" max="4" width="9.125" style="1" customWidth="1"/>
    <col min="5" max="5" width="27.375" style="1" customWidth="1"/>
    <col min="6" max="6" width="15.875" style="1" customWidth="1"/>
    <col min="7" max="7" width="14.00390625" style="1" customWidth="1"/>
    <col min="8" max="8" width="15.125" style="1" customWidth="1"/>
    <col min="9" max="9" width="16.375" style="1" customWidth="1"/>
    <col min="10" max="10" width="17.375" style="1" customWidth="1"/>
    <col min="11" max="11" width="63.625" style="1" customWidth="1"/>
    <col min="12" max="16384" width="9.125" style="1" customWidth="1"/>
  </cols>
  <sheetData>
    <row r="1" ht="18.75">
      <c r="K1" s="3" t="s">
        <v>173</v>
      </c>
    </row>
    <row r="2" ht="18.75">
      <c r="K2" s="3" t="s">
        <v>144</v>
      </c>
    </row>
    <row r="5" spans="1:11" ht="20.25">
      <c r="A5" s="113" t="s">
        <v>150</v>
      </c>
      <c r="B5" s="113"/>
      <c r="C5" s="113"/>
      <c r="D5" s="113"/>
      <c r="E5" s="113"/>
      <c r="F5" s="113"/>
      <c r="G5" s="113"/>
      <c r="H5" s="113"/>
      <c r="I5" s="113"/>
      <c r="J5" s="113"/>
      <c r="K5" s="113"/>
    </row>
    <row r="6" spans="1:11" ht="20.25">
      <c r="A6" s="113" t="s">
        <v>145</v>
      </c>
      <c r="B6" s="113"/>
      <c r="C6" s="113"/>
      <c r="D6" s="113"/>
      <c r="E6" s="113"/>
      <c r="F6" s="113"/>
      <c r="G6" s="113"/>
      <c r="H6" s="113"/>
      <c r="I6" s="113"/>
      <c r="J6" s="113"/>
      <c r="K6" s="113"/>
    </row>
    <row r="7" spans="1:11" ht="63.75" customHeight="1">
      <c r="A7" s="112" t="s">
        <v>0</v>
      </c>
      <c r="B7" s="112" t="s">
        <v>7</v>
      </c>
      <c r="C7" s="112" t="s">
        <v>8</v>
      </c>
      <c r="D7" s="112" t="s">
        <v>13</v>
      </c>
      <c r="E7" s="112" t="s">
        <v>221</v>
      </c>
      <c r="F7" s="112" t="s">
        <v>147</v>
      </c>
      <c r="G7" s="112" t="s">
        <v>15</v>
      </c>
      <c r="H7" s="112"/>
      <c r="I7" s="112"/>
      <c r="J7" s="112"/>
      <c r="K7" s="112" t="s">
        <v>222</v>
      </c>
    </row>
    <row r="8" spans="1:11" ht="90.75" customHeight="1">
      <c r="A8" s="112"/>
      <c r="B8" s="112"/>
      <c r="C8" s="112"/>
      <c r="D8" s="112"/>
      <c r="E8" s="112"/>
      <c r="F8" s="112"/>
      <c r="G8" s="49" t="s">
        <v>223</v>
      </c>
      <c r="H8" s="49" t="s">
        <v>224</v>
      </c>
      <c r="I8" s="49" t="s">
        <v>14</v>
      </c>
      <c r="J8" s="49" t="s">
        <v>225</v>
      </c>
      <c r="K8" s="112"/>
    </row>
    <row r="9" spans="1:11" ht="15">
      <c r="A9" s="50">
        <v>1</v>
      </c>
      <c r="B9" s="50">
        <v>2</v>
      </c>
      <c r="C9" s="50">
        <v>3</v>
      </c>
      <c r="D9" s="50">
        <v>4</v>
      </c>
      <c r="E9" s="50">
        <v>5</v>
      </c>
      <c r="F9" s="50">
        <v>6</v>
      </c>
      <c r="G9" s="50">
        <v>7</v>
      </c>
      <c r="H9" s="50">
        <v>8</v>
      </c>
      <c r="I9" s="50">
        <v>9</v>
      </c>
      <c r="J9" s="50">
        <v>10</v>
      </c>
      <c r="K9" s="51">
        <v>11</v>
      </c>
    </row>
    <row r="10" spans="1:11" ht="150.75" customHeight="1">
      <c r="A10" s="112" t="s">
        <v>1</v>
      </c>
      <c r="B10" s="26" t="s">
        <v>2</v>
      </c>
      <c r="C10" s="27" t="s">
        <v>219</v>
      </c>
      <c r="D10" s="52"/>
      <c r="E10" s="52"/>
      <c r="F10" s="52"/>
      <c r="G10" s="52"/>
      <c r="H10" s="52"/>
      <c r="I10" s="52"/>
      <c r="J10" s="52"/>
      <c r="K10" s="27" t="s">
        <v>141</v>
      </c>
    </row>
    <row r="11" spans="1:11" ht="150.75" customHeight="1">
      <c r="A11" s="112"/>
      <c r="B11" s="26" t="s">
        <v>3</v>
      </c>
      <c r="C11" s="27" t="s">
        <v>9</v>
      </c>
      <c r="D11" s="52"/>
      <c r="E11" s="52"/>
      <c r="F11" s="52"/>
      <c r="G11" s="52"/>
      <c r="H11" s="52"/>
      <c r="I11" s="52"/>
      <c r="J11" s="52"/>
      <c r="K11" s="27" t="s">
        <v>141</v>
      </c>
    </row>
    <row r="12" spans="1:11" ht="150.75" customHeight="1">
      <c r="A12" s="112"/>
      <c r="B12" s="26" t="s">
        <v>4</v>
      </c>
      <c r="C12" s="27" t="s">
        <v>10</v>
      </c>
      <c r="D12" s="28" t="s">
        <v>152</v>
      </c>
      <c r="E12" s="28" t="s">
        <v>155</v>
      </c>
      <c r="F12" s="28" t="s">
        <v>154</v>
      </c>
      <c r="G12" s="28">
        <v>46.8</v>
      </c>
      <c r="H12" s="93">
        <v>46.8</v>
      </c>
      <c r="I12" s="28" t="s">
        <v>248</v>
      </c>
      <c r="J12" s="28" t="s">
        <v>153</v>
      </c>
      <c r="K12" s="94" t="s">
        <v>247</v>
      </c>
    </row>
    <row r="13" spans="1:11" ht="150.75" customHeight="1">
      <c r="A13" s="112"/>
      <c r="B13" s="26" t="s">
        <v>5</v>
      </c>
      <c r="C13" s="27" t="s">
        <v>11</v>
      </c>
      <c r="D13" s="52"/>
      <c r="E13" s="52"/>
      <c r="F13" s="52"/>
      <c r="G13" s="52"/>
      <c r="H13" s="52"/>
      <c r="I13" s="52"/>
      <c r="J13" s="52"/>
      <c r="K13" s="27" t="s">
        <v>141</v>
      </c>
    </row>
    <row r="14" spans="1:11" ht="150.75" customHeight="1">
      <c r="A14" s="112"/>
      <c r="B14" s="26" t="s">
        <v>6</v>
      </c>
      <c r="C14" s="27" t="s">
        <v>12</v>
      </c>
      <c r="D14" s="52"/>
      <c r="E14" s="52"/>
      <c r="F14" s="52"/>
      <c r="G14" s="52"/>
      <c r="H14" s="52"/>
      <c r="I14" s="52"/>
      <c r="J14" s="52"/>
      <c r="K14" s="27" t="s">
        <v>141</v>
      </c>
    </row>
    <row r="15" spans="1:11" ht="177" customHeight="1">
      <c r="A15" s="112" t="s">
        <v>22</v>
      </c>
      <c r="B15" s="26" t="s">
        <v>16</v>
      </c>
      <c r="C15" s="27" t="s">
        <v>25</v>
      </c>
      <c r="D15" s="28" t="s">
        <v>152</v>
      </c>
      <c r="E15" s="28" t="s">
        <v>155</v>
      </c>
      <c r="F15" s="28" t="s">
        <v>154</v>
      </c>
      <c r="G15" s="28">
        <v>144.9</v>
      </c>
      <c r="H15" s="95">
        <v>105.7</v>
      </c>
      <c r="I15" s="28" t="s">
        <v>250</v>
      </c>
      <c r="J15" s="95" t="s">
        <v>153</v>
      </c>
      <c r="K15" s="96" t="s">
        <v>249</v>
      </c>
    </row>
    <row r="16" spans="1:11" ht="144.75" customHeight="1">
      <c r="A16" s="112"/>
      <c r="B16" s="26" t="s">
        <v>17</v>
      </c>
      <c r="C16" s="27" t="s">
        <v>24</v>
      </c>
      <c r="D16" s="28" t="s">
        <v>152</v>
      </c>
      <c r="E16" s="28" t="s">
        <v>156</v>
      </c>
      <c r="F16" s="28" t="s">
        <v>154</v>
      </c>
      <c r="G16" s="92">
        <v>100</v>
      </c>
      <c r="H16" s="92">
        <v>100</v>
      </c>
      <c r="I16" s="92">
        <v>100</v>
      </c>
      <c r="J16" s="110">
        <f>I16-H16</f>
        <v>0</v>
      </c>
      <c r="K16" s="27" t="s">
        <v>205</v>
      </c>
    </row>
    <row r="17" spans="1:11" ht="147" customHeight="1">
      <c r="A17" s="112"/>
      <c r="B17" s="26" t="s">
        <v>18</v>
      </c>
      <c r="C17" s="27" t="s">
        <v>133</v>
      </c>
      <c r="D17" s="28" t="s">
        <v>152</v>
      </c>
      <c r="E17" s="28" t="s">
        <v>156</v>
      </c>
      <c r="F17" s="28" t="s">
        <v>154</v>
      </c>
      <c r="G17" s="92">
        <v>100</v>
      </c>
      <c r="H17" s="92">
        <v>100</v>
      </c>
      <c r="I17" s="92">
        <v>100</v>
      </c>
      <c r="J17" s="110">
        <f>I17-H17</f>
        <v>0</v>
      </c>
      <c r="K17" s="27" t="s">
        <v>205</v>
      </c>
    </row>
    <row r="18" spans="1:11" ht="189" customHeight="1">
      <c r="A18" s="112"/>
      <c r="B18" s="26" t="s">
        <v>19</v>
      </c>
      <c r="C18" s="27" t="s">
        <v>26</v>
      </c>
      <c r="D18" s="52"/>
      <c r="E18" s="52"/>
      <c r="F18" s="52"/>
      <c r="G18" s="52"/>
      <c r="H18" s="52"/>
      <c r="I18" s="52"/>
      <c r="J18" s="52"/>
      <c r="K18" s="27" t="s">
        <v>141</v>
      </c>
    </row>
    <row r="19" spans="1:11" ht="138" customHeight="1">
      <c r="A19" s="112"/>
      <c r="B19" s="26" t="s">
        <v>20</v>
      </c>
      <c r="C19" s="27" t="s">
        <v>27</v>
      </c>
      <c r="D19" s="52"/>
      <c r="E19" s="52"/>
      <c r="F19" s="52"/>
      <c r="G19" s="52"/>
      <c r="H19" s="52"/>
      <c r="I19" s="52"/>
      <c r="J19" s="52"/>
      <c r="K19" s="27" t="s">
        <v>141</v>
      </c>
    </row>
    <row r="20" spans="1:11" ht="254.25" customHeight="1">
      <c r="A20" s="112" t="s">
        <v>22</v>
      </c>
      <c r="B20" s="26" t="s">
        <v>21</v>
      </c>
      <c r="C20" s="27" t="s">
        <v>28</v>
      </c>
      <c r="D20" s="28" t="s">
        <v>152</v>
      </c>
      <c r="E20" s="28" t="s">
        <v>157</v>
      </c>
      <c r="F20" s="28" t="s">
        <v>154</v>
      </c>
      <c r="G20" s="101">
        <v>79.1</v>
      </c>
      <c r="H20" s="101">
        <v>79.1</v>
      </c>
      <c r="I20" s="101">
        <v>79.1</v>
      </c>
      <c r="J20" s="101">
        <v>0</v>
      </c>
      <c r="K20" s="100" t="s">
        <v>257</v>
      </c>
    </row>
    <row r="21" spans="1:11" ht="69.75" customHeight="1">
      <c r="A21" s="112"/>
      <c r="B21" s="26" t="s">
        <v>29</v>
      </c>
      <c r="C21" s="27" t="s">
        <v>59</v>
      </c>
      <c r="D21" s="52"/>
      <c r="E21" s="52"/>
      <c r="F21" s="52"/>
      <c r="G21" s="52"/>
      <c r="H21" s="52"/>
      <c r="I21" s="52"/>
      <c r="J21" s="52"/>
      <c r="K21" s="27" t="s">
        <v>141</v>
      </c>
    </row>
    <row r="22" spans="1:11" ht="165" customHeight="1">
      <c r="A22" s="112"/>
      <c r="B22" s="26" t="s">
        <v>30</v>
      </c>
      <c r="C22" s="27" t="s">
        <v>218</v>
      </c>
      <c r="D22" s="52"/>
      <c r="E22" s="52"/>
      <c r="F22" s="52"/>
      <c r="G22" s="52"/>
      <c r="H22" s="52"/>
      <c r="I22" s="52"/>
      <c r="J22" s="52"/>
      <c r="K22" s="27" t="s">
        <v>141</v>
      </c>
    </row>
    <row r="23" spans="1:11" ht="118.5" customHeight="1">
      <c r="A23" s="112"/>
      <c r="B23" s="26" t="s">
        <v>31</v>
      </c>
      <c r="C23" s="27" t="s">
        <v>60</v>
      </c>
      <c r="D23" s="53"/>
      <c r="E23" s="53"/>
      <c r="F23" s="53"/>
      <c r="G23" s="53"/>
      <c r="H23" s="53"/>
      <c r="I23" s="53"/>
      <c r="J23" s="53"/>
      <c r="K23" s="27" t="s">
        <v>141</v>
      </c>
    </row>
    <row r="24" spans="1:11" ht="122.25" customHeight="1">
      <c r="A24" s="112"/>
      <c r="B24" s="26" t="s">
        <v>32</v>
      </c>
      <c r="C24" s="27" t="s">
        <v>217</v>
      </c>
      <c r="D24" s="53"/>
      <c r="E24" s="53"/>
      <c r="F24" s="53"/>
      <c r="G24" s="53"/>
      <c r="H24" s="53"/>
      <c r="I24" s="53"/>
      <c r="J24" s="53"/>
      <c r="K24" s="27" t="s">
        <v>141</v>
      </c>
    </row>
    <row r="25" spans="1:11" ht="135" customHeight="1">
      <c r="A25" s="112"/>
      <c r="B25" s="26" t="s">
        <v>33</v>
      </c>
      <c r="C25" s="27" t="s">
        <v>216</v>
      </c>
      <c r="D25" s="53"/>
      <c r="E25" s="53"/>
      <c r="F25" s="53"/>
      <c r="G25" s="53"/>
      <c r="H25" s="53"/>
      <c r="I25" s="53"/>
      <c r="J25" s="53"/>
      <c r="K25" s="27" t="s">
        <v>141</v>
      </c>
    </row>
    <row r="26" spans="1:11" ht="111" customHeight="1">
      <c r="A26" s="112" t="s">
        <v>22</v>
      </c>
      <c r="B26" s="26" t="s">
        <v>34</v>
      </c>
      <c r="C26" s="27" t="s">
        <v>61</v>
      </c>
      <c r="D26" s="53"/>
      <c r="E26" s="53"/>
      <c r="F26" s="53"/>
      <c r="G26" s="53"/>
      <c r="H26" s="53"/>
      <c r="I26" s="53"/>
      <c r="J26" s="53"/>
      <c r="K26" s="27" t="s">
        <v>141</v>
      </c>
    </row>
    <row r="27" spans="1:11" ht="76.5" customHeight="1">
      <c r="A27" s="112"/>
      <c r="B27" s="26" t="s">
        <v>35</v>
      </c>
      <c r="C27" s="27" t="s">
        <v>63</v>
      </c>
      <c r="D27" s="53"/>
      <c r="E27" s="53"/>
      <c r="F27" s="53"/>
      <c r="G27" s="53"/>
      <c r="H27" s="53"/>
      <c r="I27" s="53"/>
      <c r="J27" s="53"/>
      <c r="K27" s="27" t="s">
        <v>141</v>
      </c>
    </row>
    <row r="28" spans="1:11" ht="94.5" customHeight="1">
      <c r="A28" s="112"/>
      <c r="B28" s="26" t="s">
        <v>36</v>
      </c>
      <c r="C28" s="27" t="s">
        <v>64</v>
      </c>
      <c r="D28" s="53"/>
      <c r="E28" s="53"/>
      <c r="F28" s="53"/>
      <c r="G28" s="53"/>
      <c r="H28" s="53"/>
      <c r="I28" s="53"/>
      <c r="J28" s="53"/>
      <c r="K28" s="27" t="s">
        <v>141</v>
      </c>
    </row>
    <row r="29" spans="1:11" ht="168.75" customHeight="1">
      <c r="A29" s="112"/>
      <c r="B29" s="26" t="s">
        <v>37</v>
      </c>
      <c r="C29" s="27" t="s">
        <v>65</v>
      </c>
      <c r="D29" s="98" t="s">
        <v>152</v>
      </c>
      <c r="E29" s="28" t="s">
        <v>158</v>
      </c>
      <c r="F29" s="28" t="s">
        <v>154</v>
      </c>
      <c r="G29" s="99">
        <v>28.4</v>
      </c>
      <c r="H29" s="99">
        <v>27.3</v>
      </c>
      <c r="I29" s="99">
        <v>30.04</v>
      </c>
      <c r="J29" s="99">
        <f>I29-H29</f>
        <v>2.7399999999999984</v>
      </c>
      <c r="K29" s="100" t="s">
        <v>258</v>
      </c>
    </row>
    <row r="30" spans="1:11" ht="59.25" customHeight="1">
      <c r="A30" s="112" t="s">
        <v>66</v>
      </c>
      <c r="B30" s="26" t="s">
        <v>38</v>
      </c>
      <c r="C30" s="27" t="s">
        <v>67</v>
      </c>
      <c r="D30" s="52"/>
      <c r="E30" s="52"/>
      <c r="F30" s="52"/>
      <c r="G30" s="52"/>
      <c r="H30" s="52"/>
      <c r="I30" s="52"/>
      <c r="J30" s="52"/>
      <c r="K30" s="27" t="s">
        <v>141</v>
      </c>
    </row>
    <row r="31" spans="1:11" ht="81" customHeight="1">
      <c r="A31" s="112"/>
      <c r="B31" s="26" t="s">
        <v>39</v>
      </c>
      <c r="C31" s="27" t="s">
        <v>68</v>
      </c>
      <c r="D31" s="52"/>
      <c r="E31" s="52"/>
      <c r="F31" s="52"/>
      <c r="G31" s="52"/>
      <c r="H31" s="52"/>
      <c r="I31" s="52"/>
      <c r="J31" s="52"/>
      <c r="K31" s="27" t="s">
        <v>141</v>
      </c>
    </row>
    <row r="32" spans="1:11" ht="68.25" customHeight="1">
      <c r="A32" s="112"/>
      <c r="B32" s="26" t="s">
        <v>40</v>
      </c>
      <c r="C32" s="27" t="s">
        <v>69</v>
      </c>
      <c r="D32" s="52"/>
      <c r="E32" s="52"/>
      <c r="F32" s="52"/>
      <c r="G32" s="52"/>
      <c r="H32" s="52"/>
      <c r="I32" s="52"/>
      <c r="J32" s="52"/>
      <c r="K32" s="27" t="s">
        <v>141</v>
      </c>
    </row>
    <row r="33" spans="1:11" ht="70.5" customHeight="1">
      <c r="A33" s="112"/>
      <c r="B33" s="26" t="s">
        <v>41</v>
      </c>
      <c r="C33" s="27" t="s">
        <v>70</v>
      </c>
      <c r="D33" s="52"/>
      <c r="E33" s="52"/>
      <c r="F33" s="52"/>
      <c r="G33" s="52"/>
      <c r="H33" s="52"/>
      <c r="I33" s="52"/>
      <c r="J33" s="52"/>
      <c r="K33" s="27" t="s">
        <v>141</v>
      </c>
    </row>
    <row r="34" spans="1:11" ht="70.5" customHeight="1">
      <c r="A34" s="112"/>
      <c r="B34" s="26" t="s">
        <v>42</v>
      </c>
      <c r="C34" s="27" t="s">
        <v>71</v>
      </c>
      <c r="D34" s="52"/>
      <c r="E34" s="52"/>
      <c r="F34" s="52"/>
      <c r="G34" s="52"/>
      <c r="H34" s="52"/>
      <c r="I34" s="52"/>
      <c r="J34" s="52"/>
      <c r="K34" s="27" t="s">
        <v>141</v>
      </c>
    </row>
    <row r="35" spans="1:11" ht="145.5" customHeight="1">
      <c r="A35" s="112" t="s">
        <v>72</v>
      </c>
      <c r="B35" s="26" t="s">
        <v>43</v>
      </c>
      <c r="C35" s="27" t="s">
        <v>270</v>
      </c>
      <c r="D35" s="92" t="s">
        <v>152</v>
      </c>
      <c r="E35" s="28" t="s">
        <v>156</v>
      </c>
      <c r="F35" s="28" t="s">
        <v>154</v>
      </c>
      <c r="G35" s="92">
        <v>100</v>
      </c>
      <c r="H35" s="92">
        <v>100</v>
      </c>
      <c r="I35" s="92">
        <v>100</v>
      </c>
      <c r="J35" s="110">
        <f>I35-H35</f>
        <v>0</v>
      </c>
      <c r="K35" s="27" t="s">
        <v>252</v>
      </c>
    </row>
    <row r="36" spans="1:11" ht="171" customHeight="1">
      <c r="A36" s="112"/>
      <c r="B36" s="26" t="s">
        <v>44</v>
      </c>
      <c r="C36" s="27" t="s">
        <v>215</v>
      </c>
      <c r="D36" s="54"/>
      <c r="E36" s="55"/>
      <c r="F36" s="55"/>
      <c r="G36" s="55"/>
      <c r="H36" s="55"/>
      <c r="I36" s="55"/>
      <c r="J36" s="55"/>
      <c r="K36" s="27" t="s">
        <v>141</v>
      </c>
    </row>
    <row r="37" spans="1:11" ht="165.75" customHeight="1">
      <c r="A37" s="112"/>
      <c r="B37" s="26" t="s">
        <v>45</v>
      </c>
      <c r="C37" s="27" t="s">
        <v>73</v>
      </c>
      <c r="D37" s="92" t="s">
        <v>152</v>
      </c>
      <c r="E37" s="28" t="s">
        <v>156</v>
      </c>
      <c r="F37" s="28" t="s">
        <v>154</v>
      </c>
      <c r="G37" s="92">
        <v>70</v>
      </c>
      <c r="H37" s="92">
        <v>70</v>
      </c>
      <c r="I37" s="92">
        <v>70</v>
      </c>
      <c r="J37" s="110">
        <f>I37-H37</f>
        <v>0</v>
      </c>
      <c r="K37" s="27" t="s">
        <v>251</v>
      </c>
    </row>
    <row r="38" spans="1:11" ht="141.75" customHeight="1">
      <c r="A38" s="112"/>
      <c r="B38" s="26" t="s">
        <v>46</v>
      </c>
      <c r="C38" s="27" t="s">
        <v>142</v>
      </c>
      <c r="D38" s="55"/>
      <c r="E38" s="55"/>
      <c r="F38" s="55"/>
      <c r="G38" s="55"/>
      <c r="H38" s="55"/>
      <c r="I38" s="55"/>
      <c r="J38" s="55"/>
      <c r="K38" s="27" t="s">
        <v>141</v>
      </c>
    </row>
    <row r="39" spans="1:11" ht="89.25" customHeight="1">
      <c r="A39" s="112"/>
      <c r="B39" s="26" t="s">
        <v>47</v>
      </c>
      <c r="C39" s="27" t="s">
        <v>75</v>
      </c>
      <c r="D39" s="55"/>
      <c r="E39" s="55"/>
      <c r="F39" s="55"/>
      <c r="G39" s="55"/>
      <c r="H39" s="55"/>
      <c r="I39" s="55"/>
      <c r="J39" s="55"/>
      <c r="K39" s="27" t="s">
        <v>141</v>
      </c>
    </row>
    <row r="40" spans="1:11" ht="114" customHeight="1">
      <c r="A40" s="112"/>
      <c r="B40" s="26" t="s">
        <v>48</v>
      </c>
      <c r="C40" s="27" t="s">
        <v>77</v>
      </c>
      <c r="D40" s="55"/>
      <c r="E40" s="55"/>
      <c r="F40" s="55"/>
      <c r="G40" s="55"/>
      <c r="H40" s="55"/>
      <c r="I40" s="55"/>
      <c r="J40" s="55"/>
      <c r="K40" s="27" t="s">
        <v>141</v>
      </c>
    </row>
    <row r="41" spans="1:11" ht="154.5" customHeight="1">
      <c r="A41" s="112" t="s">
        <v>85</v>
      </c>
      <c r="B41" s="26" t="s">
        <v>49</v>
      </c>
      <c r="C41" s="27" t="s">
        <v>78</v>
      </c>
      <c r="D41" s="28" t="s">
        <v>152</v>
      </c>
      <c r="E41" s="28" t="s">
        <v>171</v>
      </c>
      <c r="F41" s="28" t="s">
        <v>154</v>
      </c>
      <c r="G41" s="28">
        <v>30</v>
      </c>
      <c r="H41" s="28">
        <v>30</v>
      </c>
      <c r="I41" s="28">
        <v>0</v>
      </c>
      <c r="J41" s="28">
        <f>I41-H41</f>
        <v>-30</v>
      </c>
      <c r="K41" s="27" t="s">
        <v>243</v>
      </c>
    </row>
    <row r="42" spans="1:11" ht="99.75" customHeight="1">
      <c r="A42" s="112"/>
      <c r="B42" s="26" t="s">
        <v>50</v>
      </c>
      <c r="C42" s="27" t="s">
        <v>79</v>
      </c>
      <c r="D42" s="55"/>
      <c r="E42" s="55"/>
      <c r="F42" s="55"/>
      <c r="G42" s="55"/>
      <c r="H42" s="55"/>
      <c r="I42" s="55"/>
      <c r="J42" s="55"/>
      <c r="K42" s="27" t="s">
        <v>141</v>
      </c>
    </row>
    <row r="43" spans="1:11" ht="101.25" customHeight="1">
      <c r="A43" s="112"/>
      <c r="B43" s="26" t="s">
        <v>51</v>
      </c>
      <c r="C43" s="27" t="s">
        <v>80</v>
      </c>
      <c r="D43" s="55"/>
      <c r="E43" s="55"/>
      <c r="F43" s="55"/>
      <c r="G43" s="55"/>
      <c r="H43" s="55"/>
      <c r="I43" s="55"/>
      <c r="J43" s="55"/>
      <c r="K43" s="27" t="s">
        <v>141</v>
      </c>
    </row>
    <row r="44" spans="1:11" ht="88.5" customHeight="1">
      <c r="A44" s="112"/>
      <c r="B44" s="26" t="s">
        <v>52</v>
      </c>
      <c r="C44" s="27" t="s">
        <v>81</v>
      </c>
      <c r="D44" s="55"/>
      <c r="E44" s="55"/>
      <c r="F44" s="55"/>
      <c r="G44" s="55"/>
      <c r="H44" s="55"/>
      <c r="I44" s="55"/>
      <c r="J44" s="55"/>
      <c r="K44" s="27" t="s">
        <v>141</v>
      </c>
    </row>
    <row r="45" spans="1:11" ht="110.25" customHeight="1">
      <c r="A45" s="112"/>
      <c r="B45" s="26" t="s">
        <v>53</v>
      </c>
      <c r="C45" s="27" t="s">
        <v>82</v>
      </c>
      <c r="D45" s="55"/>
      <c r="E45" s="55"/>
      <c r="F45" s="55"/>
      <c r="G45" s="55"/>
      <c r="H45" s="55"/>
      <c r="I45" s="55"/>
      <c r="J45" s="55"/>
      <c r="K45" s="27" t="s">
        <v>141</v>
      </c>
    </row>
    <row r="46" spans="1:11" ht="115.5" customHeight="1">
      <c r="A46" s="112"/>
      <c r="B46" s="122" t="s">
        <v>54</v>
      </c>
      <c r="C46" s="121" t="s">
        <v>84</v>
      </c>
      <c r="D46" s="120" t="s">
        <v>152</v>
      </c>
      <c r="E46" s="120" t="s">
        <v>220</v>
      </c>
      <c r="F46" s="124" t="s">
        <v>154</v>
      </c>
      <c r="G46" s="120">
        <v>18.1</v>
      </c>
      <c r="H46" s="120">
        <v>9.5</v>
      </c>
      <c r="I46" s="123">
        <f>SUM(345*100/2333)</f>
        <v>14.78782683240463</v>
      </c>
      <c r="J46" s="123">
        <f>I46-H46</f>
        <v>5.28782683240463</v>
      </c>
      <c r="K46" s="121" t="s">
        <v>265</v>
      </c>
    </row>
    <row r="47" spans="1:11" ht="60.75" customHeight="1">
      <c r="A47" s="112"/>
      <c r="B47" s="122"/>
      <c r="C47" s="121"/>
      <c r="D47" s="120"/>
      <c r="E47" s="120"/>
      <c r="F47" s="124"/>
      <c r="G47" s="120"/>
      <c r="H47" s="120"/>
      <c r="I47" s="123"/>
      <c r="J47" s="123"/>
      <c r="K47" s="121"/>
    </row>
    <row r="48" spans="1:11" ht="229.5" customHeight="1">
      <c r="A48" s="117" t="s">
        <v>146</v>
      </c>
      <c r="B48" s="116" t="s">
        <v>55</v>
      </c>
      <c r="C48" s="118" t="s">
        <v>87</v>
      </c>
      <c r="D48" s="114"/>
      <c r="E48" s="114"/>
      <c r="F48" s="119"/>
      <c r="G48" s="114"/>
      <c r="H48" s="114"/>
      <c r="I48" s="114"/>
      <c r="J48" s="114"/>
      <c r="K48" s="118" t="s">
        <v>206</v>
      </c>
    </row>
    <row r="49" spans="1:11" ht="298.5" customHeight="1">
      <c r="A49" s="117"/>
      <c r="B49" s="116"/>
      <c r="C49" s="118"/>
      <c r="D49" s="114"/>
      <c r="E49" s="114"/>
      <c r="F49" s="119"/>
      <c r="G49" s="114"/>
      <c r="H49" s="114"/>
      <c r="I49" s="114"/>
      <c r="J49" s="114"/>
      <c r="K49" s="118"/>
    </row>
    <row r="50" spans="1:11" ht="223.5" customHeight="1">
      <c r="A50" s="117"/>
      <c r="B50" s="84" t="s">
        <v>56</v>
      </c>
      <c r="C50" s="85" t="s">
        <v>88</v>
      </c>
      <c r="D50" s="86" t="s">
        <v>152</v>
      </c>
      <c r="E50" s="86" t="s">
        <v>194</v>
      </c>
      <c r="F50" s="28" t="s">
        <v>154</v>
      </c>
      <c r="G50" s="87">
        <v>70</v>
      </c>
      <c r="H50" s="87">
        <v>70</v>
      </c>
      <c r="I50" s="88">
        <v>79.5</v>
      </c>
      <c r="J50" s="87">
        <f>I50-H50</f>
        <v>9.5</v>
      </c>
      <c r="K50" s="89" t="s">
        <v>244</v>
      </c>
    </row>
    <row r="51" spans="1:11" ht="138" customHeight="1">
      <c r="A51" s="112" t="s">
        <v>89</v>
      </c>
      <c r="B51" s="26" t="s">
        <v>57</v>
      </c>
      <c r="C51" s="27" t="s">
        <v>90</v>
      </c>
      <c r="D51" s="55"/>
      <c r="E51" s="55"/>
      <c r="F51" s="55"/>
      <c r="G51" s="55"/>
      <c r="H51" s="55"/>
      <c r="I51" s="55"/>
      <c r="J51" s="111"/>
      <c r="K51" s="27" t="s">
        <v>141</v>
      </c>
    </row>
    <row r="52" spans="1:11" ht="148.5" customHeight="1">
      <c r="A52" s="112"/>
      <c r="B52" s="26" t="s">
        <v>58</v>
      </c>
      <c r="C52" s="27" t="s">
        <v>91</v>
      </c>
      <c r="D52" s="55"/>
      <c r="E52" s="55"/>
      <c r="F52" s="55"/>
      <c r="G52" s="55"/>
      <c r="H52" s="55"/>
      <c r="I52" s="55"/>
      <c r="J52" s="55"/>
      <c r="K52" s="27" t="s">
        <v>141</v>
      </c>
    </row>
    <row r="54" spans="1:11" ht="95.25" customHeight="1">
      <c r="A54" s="115" t="s">
        <v>140</v>
      </c>
      <c r="B54" s="115"/>
      <c r="C54" s="115"/>
      <c r="D54" s="115"/>
      <c r="E54" s="115"/>
      <c r="F54" s="115"/>
      <c r="G54" s="115"/>
      <c r="H54" s="115"/>
      <c r="I54" s="115"/>
      <c r="J54" s="115"/>
      <c r="K54" s="115"/>
    </row>
  </sheetData>
  <sheetProtection/>
  <mergeCells count="40">
    <mergeCell ref="E46:E47"/>
    <mergeCell ref="D46:D47"/>
    <mergeCell ref="C46:C47"/>
    <mergeCell ref="B46:B47"/>
    <mergeCell ref="K46:K47"/>
    <mergeCell ref="J46:J47"/>
    <mergeCell ref="I46:I47"/>
    <mergeCell ref="H46:H47"/>
    <mergeCell ref="G46:G47"/>
    <mergeCell ref="F46:F47"/>
    <mergeCell ref="B48:B49"/>
    <mergeCell ref="A48:A50"/>
    <mergeCell ref="C48:C49"/>
    <mergeCell ref="K48:K49"/>
    <mergeCell ref="J48:J49"/>
    <mergeCell ref="I48:I49"/>
    <mergeCell ref="H48:H49"/>
    <mergeCell ref="G48:G49"/>
    <mergeCell ref="F48:F49"/>
    <mergeCell ref="E48:E49"/>
    <mergeCell ref="D48:D49"/>
    <mergeCell ref="A20:A25"/>
    <mergeCell ref="A26:A29"/>
    <mergeCell ref="A10:A14"/>
    <mergeCell ref="A54:K54"/>
    <mergeCell ref="A51:A52"/>
    <mergeCell ref="A41:A47"/>
    <mergeCell ref="A35:A40"/>
    <mergeCell ref="A30:A34"/>
    <mergeCell ref="A15:A19"/>
    <mergeCell ref="G7:J7"/>
    <mergeCell ref="A5:K5"/>
    <mergeCell ref="A6:K6"/>
    <mergeCell ref="K7:K8"/>
    <mergeCell ref="F7:F8"/>
    <mergeCell ref="E7:E8"/>
    <mergeCell ref="D7:D8"/>
    <mergeCell ref="C7:C8"/>
    <mergeCell ref="B7:B8"/>
    <mergeCell ref="A7:A8"/>
  </mergeCells>
  <printOptions/>
  <pageMargins left="0.31496062992125984" right="0" top="0.35433070866141736" bottom="0.1968503937007874" header="0.31496062992125984" footer="0"/>
  <pageSetup horizontalDpi="600" verticalDpi="600" orientation="landscape" paperSize="9" scale="55" r:id="rId1"/>
  <rowBreaks count="7" manualBreakCount="7">
    <brk id="14" max="10" man="1"/>
    <brk id="19" max="10" man="1"/>
    <brk id="25" max="10" man="1"/>
    <brk id="34" max="10" man="1"/>
    <brk id="40" max="10" man="1"/>
    <brk id="47" max="10" man="1"/>
    <brk id="50" max="10" man="1"/>
  </rowBreaks>
</worksheet>
</file>

<file path=xl/worksheets/sheet2.xml><?xml version="1.0" encoding="utf-8"?>
<worksheet xmlns="http://schemas.openxmlformats.org/spreadsheetml/2006/main" xmlns:r="http://schemas.openxmlformats.org/officeDocument/2006/relationships">
  <dimension ref="A1:AC103"/>
  <sheetViews>
    <sheetView tabSelected="1" view="pageBreakPreview" zoomScale="60" zoomScaleNormal="75" zoomScalePageLayoutView="50" workbookViewId="0" topLeftCell="A95">
      <selection activeCell="F112" sqref="F112"/>
    </sheetView>
  </sheetViews>
  <sheetFormatPr defaultColWidth="9.00390625" defaultRowHeight="12.75" outlineLevelRow="2"/>
  <cols>
    <col min="1" max="1" width="3.75390625" style="15" customWidth="1"/>
    <col min="2" max="2" width="36.75390625" style="24" customWidth="1"/>
    <col min="3" max="3" width="38.75390625" style="15" customWidth="1"/>
    <col min="4" max="4" width="9.625" style="15" customWidth="1"/>
    <col min="5" max="5" width="11.00390625" style="15" customWidth="1"/>
    <col min="6" max="6" width="8.375" style="15" customWidth="1"/>
    <col min="7" max="7" width="13.625" style="15" customWidth="1"/>
    <col min="8" max="8" width="4.125" style="15" customWidth="1"/>
    <col min="9" max="9" width="4.375" style="15" customWidth="1"/>
    <col min="10" max="10" width="4.25390625" style="15" customWidth="1"/>
    <col min="11" max="11" width="7.375" style="15" customWidth="1"/>
    <col min="12" max="12" width="3.625" style="15" customWidth="1"/>
    <col min="13" max="14" width="4.625" style="25" customWidth="1"/>
    <col min="15" max="15" width="5.75390625" style="25" customWidth="1"/>
    <col min="16" max="16" width="4.00390625" style="15" customWidth="1"/>
    <col min="17" max="17" width="3.875" style="15" customWidth="1"/>
    <col min="18" max="18" width="4.125" style="15" customWidth="1"/>
    <col min="19" max="19" width="11.75390625" style="15" customWidth="1"/>
    <col min="20" max="20" width="4.125" style="15" customWidth="1"/>
    <col min="21" max="21" width="5.75390625" style="25" customWidth="1"/>
    <col min="22" max="22" width="4.375" style="25" customWidth="1"/>
    <col min="23" max="23" width="4.875" style="25" customWidth="1"/>
    <col min="24" max="24" width="4.375" style="25" customWidth="1"/>
    <col min="25" max="25" width="4.625" style="25" customWidth="1"/>
    <col min="26" max="26" width="4.875" style="25" customWidth="1"/>
    <col min="27" max="27" width="72.75390625" style="15" customWidth="1"/>
    <col min="28" max="16384" width="9.125" style="15" customWidth="1"/>
  </cols>
  <sheetData>
    <row r="1" spans="1:27" ht="27" customHeight="1">
      <c r="A1" s="112" t="s">
        <v>151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row>
    <row r="2" spans="1:27" ht="20.25">
      <c r="A2" s="113" t="s">
        <v>145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row>
    <row r="3" spans="1:27" ht="26.25" customHeight="1">
      <c r="A3" s="129" t="s">
        <v>92</v>
      </c>
      <c r="B3" s="130" t="s">
        <v>226</v>
      </c>
      <c r="C3" s="129" t="s">
        <v>227</v>
      </c>
      <c r="D3" s="131" t="s">
        <v>93</v>
      </c>
      <c r="E3" s="129" t="s">
        <v>95</v>
      </c>
      <c r="F3" s="129"/>
      <c r="G3" s="129" t="s">
        <v>228</v>
      </c>
      <c r="H3" s="129"/>
      <c r="I3" s="129"/>
      <c r="J3" s="129"/>
      <c r="K3" s="129"/>
      <c r="L3" s="129"/>
      <c r="M3" s="129"/>
      <c r="N3" s="129"/>
      <c r="O3" s="129"/>
      <c r="P3" s="129"/>
      <c r="Q3" s="129"/>
      <c r="R3" s="129"/>
      <c r="S3" s="129"/>
      <c r="T3" s="129"/>
      <c r="U3" s="129"/>
      <c r="V3" s="129"/>
      <c r="W3" s="129"/>
      <c r="X3" s="129"/>
      <c r="Y3" s="129"/>
      <c r="Z3" s="129"/>
      <c r="AA3" s="129" t="s">
        <v>229</v>
      </c>
    </row>
    <row r="4" spans="1:27" ht="16.5">
      <c r="A4" s="129"/>
      <c r="B4" s="130"/>
      <c r="C4" s="129"/>
      <c r="D4" s="131"/>
      <c r="E4" s="129"/>
      <c r="F4" s="129"/>
      <c r="G4" s="129" t="s">
        <v>97</v>
      </c>
      <c r="H4" s="129" t="s">
        <v>129</v>
      </c>
      <c r="I4" s="129"/>
      <c r="J4" s="129"/>
      <c r="K4" s="129"/>
      <c r="L4" s="129"/>
      <c r="M4" s="129"/>
      <c r="N4" s="129"/>
      <c r="O4" s="129"/>
      <c r="P4" s="129" t="s">
        <v>130</v>
      </c>
      <c r="Q4" s="129"/>
      <c r="R4" s="129"/>
      <c r="S4" s="129"/>
      <c r="T4" s="129"/>
      <c r="U4" s="129"/>
      <c r="V4" s="129"/>
      <c r="W4" s="129"/>
      <c r="X4" s="132" t="s">
        <v>230</v>
      </c>
      <c r="Y4" s="132"/>
      <c r="Z4" s="132"/>
      <c r="AA4" s="129"/>
    </row>
    <row r="5" spans="1:27" ht="70.5" customHeight="1">
      <c r="A5" s="129"/>
      <c r="B5" s="130"/>
      <c r="C5" s="129"/>
      <c r="D5" s="131"/>
      <c r="E5" s="129"/>
      <c r="F5" s="129"/>
      <c r="G5" s="129"/>
      <c r="H5" s="129" t="s">
        <v>131</v>
      </c>
      <c r="I5" s="129"/>
      <c r="J5" s="129"/>
      <c r="K5" s="129"/>
      <c r="L5" s="129"/>
      <c r="M5" s="132" t="s">
        <v>148</v>
      </c>
      <c r="N5" s="132"/>
      <c r="O5" s="132"/>
      <c r="P5" s="129" t="s">
        <v>132</v>
      </c>
      <c r="Q5" s="129"/>
      <c r="R5" s="129"/>
      <c r="S5" s="129"/>
      <c r="T5" s="129"/>
      <c r="U5" s="132" t="s">
        <v>148</v>
      </c>
      <c r="V5" s="132"/>
      <c r="W5" s="132"/>
      <c r="X5" s="132"/>
      <c r="Y5" s="132"/>
      <c r="Z5" s="132"/>
      <c r="AA5" s="129"/>
    </row>
    <row r="6" spans="1:27" ht="0.75" customHeight="1" hidden="1">
      <c r="A6" s="129"/>
      <c r="B6" s="130"/>
      <c r="C6" s="129"/>
      <c r="D6" s="131"/>
      <c r="E6" s="129"/>
      <c r="F6" s="129"/>
      <c r="G6" s="129"/>
      <c r="H6" s="133" t="s">
        <v>231</v>
      </c>
      <c r="I6" s="133" t="s">
        <v>232</v>
      </c>
      <c r="J6" s="133" t="s">
        <v>233</v>
      </c>
      <c r="K6" s="133" t="s">
        <v>234</v>
      </c>
      <c r="L6" s="133" t="s">
        <v>235</v>
      </c>
      <c r="M6" s="134" t="s">
        <v>96</v>
      </c>
      <c r="N6" s="134" t="s">
        <v>94</v>
      </c>
      <c r="O6" s="134" t="s">
        <v>236</v>
      </c>
      <c r="P6" s="133" t="s">
        <v>237</v>
      </c>
      <c r="Q6" s="133" t="s">
        <v>232</v>
      </c>
      <c r="R6" s="133" t="s">
        <v>233</v>
      </c>
      <c r="S6" s="133" t="s">
        <v>234</v>
      </c>
      <c r="T6" s="133" t="s">
        <v>235</v>
      </c>
      <c r="U6" s="134" t="s">
        <v>96</v>
      </c>
      <c r="V6" s="134" t="s">
        <v>94</v>
      </c>
      <c r="W6" s="134" t="s">
        <v>236</v>
      </c>
      <c r="X6" s="134" t="s">
        <v>96</v>
      </c>
      <c r="Y6" s="134" t="s">
        <v>94</v>
      </c>
      <c r="Z6" s="134" t="s">
        <v>236</v>
      </c>
      <c r="AA6" s="129"/>
    </row>
    <row r="7" spans="1:27" ht="94.5" customHeight="1">
      <c r="A7" s="129"/>
      <c r="B7" s="130"/>
      <c r="C7" s="129"/>
      <c r="D7" s="131"/>
      <c r="E7" s="58" t="s">
        <v>238</v>
      </c>
      <c r="F7" s="58" t="s">
        <v>239</v>
      </c>
      <c r="G7" s="129"/>
      <c r="H7" s="133"/>
      <c r="I7" s="133"/>
      <c r="J7" s="133"/>
      <c r="K7" s="133"/>
      <c r="L7" s="133"/>
      <c r="M7" s="134"/>
      <c r="N7" s="134"/>
      <c r="O7" s="134"/>
      <c r="P7" s="133"/>
      <c r="Q7" s="133"/>
      <c r="R7" s="133"/>
      <c r="S7" s="133"/>
      <c r="T7" s="133"/>
      <c r="U7" s="134"/>
      <c r="V7" s="134"/>
      <c r="W7" s="134"/>
      <c r="X7" s="134"/>
      <c r="Y7" s="134"/>
      <c r="Z7" s="134"/>
      <c r="AA7" s="129"/>
    </row>
    <row r="8" spans="1:27" ht="16.5" customHeight="1">
      <c r="A8" s="59">
        <v>1</v>
      </c>
      <c r="B8" s="60">
        <v>2</v>
      </c>
      <c r="C8" s="59">
        <v>3</v>
      </c>
      <c r="D8" s="59">
        <v>4</v>
      </c>
      <c r="E8" s="59">
        <v>5</v>
      </c>
      <c r="F8" s="59">
        <v>6</v>
      </c>
      <c r="G8" s="59">
        <v>7</v>
      </c>
      <c r="H8" s="59">
        <v>8</v>
      </c>
      <c r="I8" s="59">
        <v>9</v>
      </c>
      <c r="J8" s="59">
        <v>10</v>
      </c>
      <c r="K8" s="59">
        <v>11</v>
      </c>
      <c r="L8" s="59">
        <v>12</v>
      </c>
      <c r="M8" s="61">
        <v>13</v>
      </c>
      <c r="N8" s="61">
        <v>14</v>
      </c>
      <c r="O8" s="61">
        <v>15</v>
      </c>
      <c r="P8" s="62">
        <v>16</v>
      </c>
      <c r="Q8" s="62">
        <v>17</v>
      </c>
      <c r="R8" s="62">
        <v>18</v>
      </c>
      <c r="S8" s="62">
        <v>19</v>
      </c>
      <c r="T8" s="62">
        <v>20</v>
      </c>
      <c r="U8" s="61">
        <v>21</v>
      </c>
      <c r="V8" s="61">
        <v>22</v>
      </c>
      <c r="W8" s="61">
        <v>23</v>
      </c>
      <c r="X8" s="61">
        <v>24</v>
      </c>
      <c r="Y8" s="61">
        <v>25</v>
      </c>
      <c r="Z8" s="61">
        <v>26</v>
      </c>
      <c r="AA8" s="59">
        <v>27</v>
      </c>
    </row>
    <row r="9" spans="1:27" ht="27.75" customHeight="1">
      <c r="A9" s="135" t="s">
        <v>98</v>
      </c>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row>
    <row r="10" spans="1:27" ht="12.75" hidden="1" outlineLevel="1">
      <c r="A10" s="136" t="s">
        <v>99</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row>
    <row r="11" spans="1:27" ht="12.75" hidden="1" outlineLevel="1">
      <c r="A11" s="34"/>
      <c r="B11" s="35"/>
      <c r="C11" s="36"/>
      <c r="D11" s="37"/>
      <c r="E11" s="36"/>
      <c r="F11" s="36"/>
      <c r="G11" s="36"/>
      <c r="H11" s="36"/>
      <c r="I11" s="36"/>
      <c r="J11" s="36"/>
      <c r="K11" s="36"/>
      <c r="L11" s="36"/>
      <c r="M11" s="38"/>
      <c r="N11" s="38"/>
      <c r="O11" s="38"/>
      <c r="P11" s="36"/>
      <c r="Q11" s="36"/>
      <c r="R11" s="36"/>
      <c r="S11" s="36"/>
      <c r="T11" s="36"/>
      <c r="U11" s="38"/>
      <c r="V11" s="38"/>
      <c r="W11" s="38"/>
      <c r="X11" s="38"/>
      <c r="Y11" s="38"/>
      <c r="Z11" s="38"/>
      <c r="AA11" s="37"/>
    </row>
    <row r="12" spans="1:27" ht="12.75" hidden="1" outlineLevel="1">
      <c r="A12" s="136" t="s">
        <v>9</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row>
    <row r="13" spans="1:27" ht="12.75" hidden="1" outlineLevel="1">
      <c r="A13" s="34"/>
      <c r="B13" s="35"/>
      <c r="C13" s="36"/>
      <c r="D13" s="37"/>
      <c r="E13" s="36"/>
      <c r="F13" s="36"/>
      <c r="G13" s="36"/>
      <c r="H13" s="36"/>
      <c r="I13" s="36"/>
      <c r="J13" s="36"/>
      <c r="K13" s="36"/>
      <c r="L13" s="36"/>
      <c r="M13" s="38"/>
      <c r="N13" s="38"/>
      <c r="O13" s="38"/>
      <c r="P13" s="36"/>
      <c r="Q13" s="36"/>
      <c r="R13" s="36"/>
      <c r="S13" s="36"/>
      <c r="T13" s="36"/>
      <c r="U13" s="38"/>
      <c r="V13" s="38"/>
      <c r="W13" s="38"/>
      <c r="X13" s="38"/>
      <c r="Y13" s="38"/>
      <c r="Z13" s="38"/>
      <c r="AA13" s="37"/>
    </row>
    <row r="14" spans="1:27" ht="38.25" customHeight="1" collapsed="1">
      <c r="A14" s="137" t="s">
        <v>10</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row>
    <row r="15" spans="1:27" ht="209.25" customHeight="1">
      <c r="A15" s="29" t="s">
        <v>2</v>
      </c>
      <c r="B15" s="30"/>
      <c r="C15" s="31" t="s">
        <v>207</v>
      </c>
      <c r="D15" s="66" t="s">
        <v>248</v>
      </c>
      <c r="E15" s="43" t="s">
        <v>154</v>
      </c>
      <c r="F15" s="43" t="s">
        <v>253</v>
      </c>
      <c r="G15" s="74" t="s">
        <v>255</v>
      </c>
      <c r="H15" s="43"/>
      <c r="I15" s="43"/>
      <c r="J15" s="43"/>
      <c r="K15" s="43"/>
      <c r="L15" s="43"/>
      <c r="M15" s="46">
        <v>0</v>
      </c>
      <c r="N15" s="46">
        <v>0</v>
      </c>
      <c r="O15" s="46">
        <v>0</v>
      </c>
      <c r="P15" s="73"/>
      <c r="Q15" s="73"/>
      <c r="R15" s="73"/>
      <c r="S15" s="73"/>
      <c r="T15" s="73"/>
      <c r="U15" s="46">
        <v>0</v>
      </c>
      <c r="V15" s="46">
        <v>0</v>
      </c>
      <c r="W15" s="46">
        <v>0</v>
      </c>
      <c r="X15" s="46">
        <v>0</v>
      </c>
      <c r="Y15" s="46">
        <v>0</v>
      </c>
      <c r="Z15" s="46">
        <v>0</v>
      </c>
      <c r="AA15" s="33" t="s">
        <v>254</v>
      </c>
    </row>
    <row r="16" spans="1:27" ht="12.75" hidden="1" outlineLevel="1">
      <c r="A16" s="136" t="s">
        <v>11</v>
      </c>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row>
    <row r="17" spans="1:27" ht="12.75" hidden="1" outlineLevel="1">
      <c r="A17" s="34"/>
      <c r="B17" s="35"/>
      <c r="C17" s="36"/>
      <c r="D17" s="37"/>
      <c r="E17" s="36"/>
      <c r="F17" s="36"/>
      <c r="G17" s="36"/>
      <c r="H17" s="36"/>
      <c r="I17" s="36"/>
      <c r="J17" s="36"/>
      <c r="K17" s="36"/>
      <c r="L17" s="36"/>
      <c r="M17" s="38"/>
      <c r="N17" s="38"/>
      <c r="O17" s="38"/>
      <c r="P17" s="36"/>
      <c r="Q17" s="36"/>
      <c r="R17" s="36"/>
      <c r="S17" s="36"/>
      <c r="T17" s="36"/>
      <c r="U17" s="38"/>
      <c r="V17" s="38"/>
      <c r="W17" s="38"/>
      <c r="X17" s="38"/>
      <c r="Y17" s="38"/>
      <c r="Z17" s="38"/>
      <c r="AA17" s="37"/>
    </row>
    <row r="18" spans="1:27" ht="12.75" hidden="1" outlineLevel="1">
      <c r="A18" s="136" t="s">
        <v>12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row>
    <row r="19" spans="1:27" ht="12.75" hidden="1" outlineLevel="1">
      <c r="A19" s="34"/>
      <c r="B19" s="35"/>
      <c r="C19" s="36"/>
      <c r="D19" s="37"/>
      <c r="E19" s="36"/>
      <c r="F19" s="36"/>
      <c r="G19" s="36"/>
      <c r="H19" s="36"/>
      <c r="I19" s="36"/>
      <c r="J19" s="36"/>
      <c r="K19" s="36"/>
      <c r="L19" s="36"/>
      <c r="M19" s="38"/>
      <c r="N19" s="38"/>
      <c r="O19" s="38"/>
      <c r="P19" s="36"/>
      <c r="Q19" s="36"/>
      <c r="R19" s="36"/>
      <c r="S19" s="36"/>
      <c r="T19" s="36"/>
      <c r="U19" s="38"/>
      <c r="V19" s="38"/>
      <c r="W19" s="38"/>
      <c r="X19" s="38"/>
      <c r="Y19" s="38"/>
      <c r="Z19" s="38"/>
      <c r="AA19" s="37"/>
    </row>
    <row r="20" spans="1:27" ht="29.25" customHeight="1" collapsed="1">
      <c r="A20" s="135" t="s">
        <v>100</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row>
    <row r="21" spans="1:27" ht="42.75" customHeight="1">
      <c r="A21" s="128" t="s">
        <v>23</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row>
    <row r="22" spans="1:27" ht="219.75" customHeight="1">
      <c r="A22" s="29" t="s">
        <v>3</v>
      </c>
      <c r="B22" s="30"/>
      <c r="C22" s="31" t="s">
        <v>207</v>
      </c>
      <c r="D22" s="66" t="s">
        <v>250</v>
      </c>
      <c r="E22" s="43" t="s">
        <v>154</v>
      </c>
      <c r="F22" s="43" t="s">
        <v>253</v>
      </c>
      <c r="G22" s="74" t="s">
        <v>255</v>
      </c>
      <c r="H22" s="43"/>
      <c r="I22" s="43"/>
      <c r="J22" s="43"/>
      <c r="K22" s="43"/>
      <c r="L22" s="43"/>
      <c r="M22" s="46">
        <v>0</v>
      </c>
      <c r="N22" s="46">
        <v>0</v>
      </c>
      <c r="O22" s="46">
        <v>0</v>
      </c>
      <c r="P22" s="73"/>
      <c r="Q22" s="73"/>
      <c r="R22" s="73"/>
      <c r="S22" s="73"/>
      <c r="T22" s="73"/>
      <c r="U22" s="46">
        <v>0</v>
      </c>
      <c r="V22" s="46">
        <v>0</v>
      </c>
      <c r="W22" s="46">
        <v>0</v>
      </c>
      <c r="X22" s="46">
        <v>0</v>
      </c>
      <c r="Y22" s="46">
        <v>0</v>
      </c>
      <c r="Z22" s="46">
        <v>0</v>
      </c>
      <c r="AA22" s="33" t="s">
        <v>256</v>
      </c>
    </row>
    <row r="23" spans="1:27" ht="24.75" customHeight="1">
      <c r="A23" s="137" t="s">
        <v>101</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row>
    <row r="24" spans="1:27" ht="252.75" customHeight="1">
      <c r="A24" s="29" t="s">
        <v>4</v>
      </c>
      <c r="B24" s="30" t="s">
        <v>168</v>
      </c>
      <c r="C24" s="31" t="s">
        <v>160</v>
      </c>
      <c r="D24" s="33"/>
      <c r="E24" s="43" t="s">
        <v>154</v>
      </c>
      <c r="F24" s="43"/>
      <c r="G24" s="43" t="s">
        <v>245</v>
      </c>
      <c r="H24" s="44" t="s">
        <v>174</v>
      </c>
      <c r="I24" s="44" t="s">
        <v>175</v>
      </c>
      <c r="J24" s="44" t="s">
        <v>176</v>
      </c>
      <c r="K24" s="44" t="s">
        <v>177</v>
      </c>
      <c r="L24" s="44" t="s">
        <v>178</v>
      </c>
      <c r="M24" s="80">
        <v>823451.06252</v>
      </c>
      <c r="N24" s="80">
        <v>823451.06252</v>
      </c>
      <c r="O24" s="46">
        <v>0</v>
      </c>
      <c r="P24" s="44"/>
      <c r="Q24" s="44"/>
      <c r="R24" s="44"/>
      <c r="S24" s="44"/>
      <c r="T24" s="44"/>
      <c r="U24" s="46">
        <v>0</v>
      </c>
      <c r="V24" s="46">
        <v>0</v>
      </c>
      <c r="W24" s="46">
        <v>0</v>
      </c>
      <c r="X24" s="46">
        <v>0</v>
      </c>
      <c r="Y24" s="46">
        <v>0</v>
      </c>
      <c r="Z24" s="46">
        <v>0</v>
      </c>
      <c r="AA24" s="5"/>
    </row>
    <row r="25" spans="1:27" ht="33" customHeight="1">
      <c r="A25" s="138" t="s">
        <v>102</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row>
    <row r="26" spans="1:27" ht="294.75" customHeight="1">
      <c r="A26" s="29" t="s">
        <v>5</v>
      </c>
      <c r="B26" s="30" t="s">
        <v>168</v>
      </c>
      <c r="C26" s="31" t="s">
        <v>160</v>
      </c>
      <c r="D26" s="33"/>
      <c r="E26" s="43" t="s">
        <v>154</v>
      </c>
      <c r="F26" s="43"/>
      <c r="G26" s="43" t="s">
        <v>245</v>
      </c>
      <c r="H26" s="44" t="s">
        <v>174</v>
      </c>
      <c r="I26" s="44" t="s">
        <v>175</v>
      </c>
      <c r="J26" s="44" t="s">
        <v>179</v>
      </c>
      <c r="K26" s="44" t="s">
        <v>180</v>
      </c>
      <c r="L26" s="44" t="s">
        <v>178</v>
      </c>
      <c r="M26" s="45">
        <v>396676.2</v>
      </c>
      <c r="N26" s="45">
        <v>396676.2</v>
      </c>
      <c r="O26" s="46">
        <v>0</v>
      </c>
      <c r="P26" s="44"/>
      <c r="Q26" s="44"/>
      <c r="R26" s="44"/>
      <c r="S26" s="44"/>
      <c r="T26" s="44"/>
      <c r="U26" s="46">
        <v>0</v>
      </c>
      <c r="V26" s="46">
        <v>0</v>
      </c>
      <c r="W26" s="46">
        <v>0</v>
      </c>
      <c r="X26" s="46">
        <v>0</v>
      </c>
      <c r="Y26" s="46">
        <v>0</v>
      </c>
      <c r="Z26" s="32">
        <v>0</v>
      </c>
      <c r="AA26" s="39"/>
    </row>
    <row r="27" spans="1:27" ht="30" customHeight="1" hidden="1" outlineLevel="1">
      <c r="A27" s="146" t="s">
        <v>103</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row>
    <row r="28" spans="1:27" ht="12.75" hidden="1" outlineLevel="1">
      <c r="A28" s="7"/>
      <c r="B28" s="8"/>
      <c r="C28" s="9"/>
      <c r="D28" s="6"/>
      <c r="E28" s="9"/>
      <c r="F28" s="9"/>
      <c r="G28" s="9"/>
      <c r="H28" s="9"/>
      <c r="I28" s="9"/>
      <c r="J28" s="9"/>
      <c r="K28" s="9"/>
      <c r="L28" s="9"/>
      <c r="M28" s="11"/>
      <c r="N28" s="11"/>
      <c r="O28" s="11"/>
      <c r="P28" s="9"/>
      <c r="Q28" s="9"/>
      <c r="R28" s="9"/>
      <c r="S28" s="9"/>
      <c r="T28" s="9"/>
      <c r="U28" s="11"/>
      <c r="V28" s="11"/>
      <c r="W28" s="11"/>
      <c r="X28" s="11"/>
      <c r="Y28" s="11"/>
      <c r="Z28" s="11"/>
      <c r="AA28" s="6"/>
    </row>
    <row r="29" spans="1:27" ht="12.75" customHeight="1" hidden="1" outlineLevel="2">
      <c r="A29" s="145" t="s">
        <v>104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row>
    <row r="30" spans="1:27" ht="12.75" hidden="1" outlineLevel="2">
      <c r="A30" s="7"/>
      <c r="B30" s="8"/>
      <c r="C30" s="9"/>
      <c r="D30" s="6"/>
      <c r="E30" s="9"/>
      <c r="F30" s="9"/>
      <c r="G30" s="9"/>
      <c r="H30" s="9"/>
      <c r="I30" s="9"/>
      <c r="J30" s="9"/>
      <c r="K30" s="9"/>
      <c r="L30" s="9"/>
      <c r="M30" s="11"/>
      <c r="N30" s="11"/>
      <c r="O30" s="11"/>
      <c r="P30" s="9"/>
      <c r="Q30" s="9"/>
      <c r="R30" s="9"/>
      <c r="S30" s="9"/>
      <c r="T30" s="9"/>
      <c r="U30" s="11"/>
      <c r="V30" s="11"/>
      <c r="W30" s="11"/>
      <c r="X30" s="11"/>
      <c r="Y30" s="11"/>
      <c r="Z30" s="11"/>
      <c r="AA30" s="6"/>
    </row>
    <row r="31" spans="1:27" ht="21" customHeight="1" collapsed="1">
      <c r="A31" s="138" t="s">
        <v>105</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ht="121.5" customHeight="1">
      <c r="A32" s="127" t="s">
        <v>6</v>
      </c>
      <c r="B32" s="126" t="s">
        <v>161</v>
      </c>
      <c r="C32" s="125" t="s">
        <v>159</v>
      </c>
      <c r="D32" s="68"/>
      <c r="E32" s="43" t="s">
        <v>154</v>
      </c>
      <c r="F32" s="43"/>
      <c r="G32" s="43" t="s">
        <v>245</v>
      </c>
      <c r="H32" s="102" t="s">
        <v>242</v>
      </c>
      <c r="I32" s="102" t="s">
        <v>211</v>
      </c>
      <c r="J32" s="102" t="s">
        <v>179</v>
      </c>
      <c r="K32" s="102" t="s">
        <v>241</v>
      </c>
      <c r="L32" s="102" t="s">
        <v>178</v>
      </c>
      <c r="M32" s="103">
        <v>7726.4</v>
      </c>
      <c r="N32" s="103">
        <v>7726.4</v>
      </c>
      <c r="O32" s="103">
        <f>N32-M32</f>
        <v>0</v>
      </c>
      <c r="P32" s="102" t="s">
        <v>242</v>
      </c>
      <c r="Q32" s="102" t="s">
        <v>211</v>
      </c>
      <c r="R32" s="102" t="s">
        <v>179</v>
      </c>
      <c r="S32" s="102" t="s">
        <v>262</v>
      </c>
      <c r="T32" s="102" t="s">
        <v>178</v>
      </c>
      <c r="U32" s="77">
        <v>20273.6</v>
      </c>
      <c r="V32" s="77">
        <v>20273.6</v>
      </c>
      <c r="W32" s="103">
        <f>V32-U32</f>
        <v>0</v>
      </c>
      <c r="X32" s="77">
        <v>738.25</v>
      </c>
      <c r="Y32" s="77">
        <v>732.79951</v>
      </c>
      <c r="Z32" s="105">
        <f>Y32-X32</f>
        <v>-5.450489999999945</v>
      </c>
      <c r="AA32" s="97" t="s">
        <v>240</v>
      </c>
    </row>
    <row r="33" spans="1:27" ht="122.25" customHeight="1">
      <c r="A33" s="127"/>
      <c r="B33" s="126"/>
      <c r="C33" s="125"/>
      <c r="D33" s="68"/>
      <c r="E33" s="43" t="s">
        <v>154</v>
      </c>
      <c r="F33" s="43"/>
      <c r="G33" s="43" t="s">
        <v>245</v>
      </c>
      <c r="H33" s="102" t="s">
        <v>199</v>
      </c>
      <c r="I33" s="102" t="s">
        <v>211</v>
      </c>
      <c r="J33" s="102" t="s">
        <v>179</v>
      </c>
      <c r="K33" s="102" t="s">
        <v>212</v>
      </c>
      <c r="L33" s="102" t="s">
        <v>178</v>
      </c>
      <c r="M33" s="103">
        <f>26091.5</f>
        <v>26091.5</v>
      </c>
      <c r="N33" s="103">
        <f>26091.5</f>
        <v>26091.5</v>
      </c>
      <c r="O33" s="103">
        <f>N33-M33</f>
        <v>0</v>
      </c>
      <c r="P33" s="102" t="s">
        <v>199</v>
      </c>
      <c r="Q33" s="102" t="s">
        <v>211</v>
      </c>
      <c r="R33" s="102" t="s">
        <v>179</v>
      </c>
      <c r="S33" s="102" t="s">
        <v>263</v>
      </c>
      <c r="T33" s="102" t="s">
        <v>178</v>
      </c>
      <c r="U33" s="77">
        <f>75288.75824</f>
        <v>75288.75824</v>
      </c>
      <c r="V33" s="77">
        <f>75288.75824</f>
        <v>75288.75824</v>
      </c>
      <c r="W33" s="103">
        <f>V33-U33</f>
        <v>0</v>
      </c>
      <c r="X33" s="77">
        <f>391.886</f>
        <v>391.886</v>
      </c>
      <c r="Y33" s="77">
        <f>110.664</f>
        <v>110.664</v>
      </c>
      <c r="Z33" s="105">
        <f>Y33-X33</f>
        <v>-281.22200000000004</v>
      </c>
      <c r="AA33" s="97" t="s">
        <v>240</v>
      </c>
    </row>
    <row r="34" spans="1:27" ht="12.75" customHeight="1" hidden="1" outlineLevel="1">
      <c r="A34" s="139" t="s">
        <v>106</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1"/>
    </row>
    <row r="35" spans="1:27" ht="0.75" customHeight="1" hidden="1" outlineLevel="1">
      <c r="A35" s="7"/>
      <c r="B35" s="8"/>
      <c r="C35" s="9"/>
      <c r="D35" s="6"/>
      <c r="E35" s="9"/>
      <c r="F35" s="9"/>
      <c r="G35" s="9"/>
      <c r="H35" s="9"/>
      <c r="I35" s="9"/>
      <c r="J35" s="9"/>
      <c r="K35" s="9"/>
      <c r="L35" s="9"/>
      <c r="M35" s="11"/>
      <c r="N35" s="11"/>
      <c r="O35" s="11"/>
      <c r="P35" s="9"/>
      <c r="Q35" s="9"/>
      <c r="R35" s="9"/>
      <c r="S35" s="9"/>
      <c r="T35" s="9"/>
      <c r="U35" s="11"/>
      <c r="V35" s="11"/>
      <c r="W35" s="11"/>
      <c r="X35" s="11"/>
      <c r="Y35" s="11"/>
      <c r="Z35" s="11"/>
      <c r="AA35" s="6"/>
    </row>
    <row r="36" spans="1:27" ht="12.75" customHeight="1" hidden="1" outlineLevel="1">
      <c r="A36" s="142" t="s">
        <v>107</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4"/>
    </row>
    <row r="37" spans="1:27" ht="12.75" customHeight="1" hidden="1" outlineLevel="1">
      <c r="A37" s="7"/>
      <c r="B37" s="8"/>
      <c r="C37" s="9"/>
      <c r="D37" s="6"/>
      <c r="E37" s="9"/>
      <c r="F37" s="9"/>
      <c r="G37" s="9"/>
      <c r="H37" s="9"/>
      <c r="I37" s="9"/>
      <c r="J37" s="9"/>
      <c r="K37" s="9"/>
      <c r="L37" s="9"/>
      <c r="M37" s="11"/>
      <c r="N37" s="11"/>
      <c r="O37" s="11"/>
      <c r="P37" s="9"/>
      <c r="Q37" s="9"/>
      <c r="R37" s="9"/>
      <c r="S37" s="9"/>
      <c r="T37" s="9"/>
      <c r="U37" s="11"/>
      <c r="V37" s="11"/>
      <c r="W37" s="11"/>
      <c r="X37" s="11"/>
      <c r="Y37" s="11"/>
      <c r="Z37" s="11"/>
      <c r="AA37" s="6"/>
    </row>
    <row r="38" spans="1:27" ht="0.75" customHeight="1" hidden="1" outlineLevel="1">
      <c r="A38" s="147" t="s">
        <v>108</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9"/>
    </row>
    <row r="39" spans="1:27" ht="12.75" customHeight="1" hidden="1" outlineLevel="1">
      <c r="A39" s="7"/>
      <c r="B39" s="8"/>
      <c r="C39" s="9"/>
      <c r="D39" s="6"/>
      <c r="E39" s="9"/>
      <c r="F39" s="9"/>
      <c r="G39" s="9"/>
      <c r="H39" s="9"/>
      <c r="I39" s="9"/>
      <c r="J39" s="9"/>
      <c r="K39" s="9"/>
      <c r="L39" s="9"/>
      <c r="M39" s="11"/>
      <c r="N39" s="11"/>
      <c r="O39" s="11"/>
      <c r="P39" s="9"/>
      <c r="Q39" s="9"/>
      <c r="R39" s="9"/>
      <c r="S39" s="9"/>
      <c r="T39" s="9"/>
      <c r="U39" s="11"/>
      <c r="V39" s="11"/>
      <c r="W39" s="11"/>
      <c r="X39" s="11"/>
      <c r="Y39" s="11"/>
      <c r="Z39" s="11"/>
      <c r="AA39" s="6"/>
    </row>
    <row r="40" spans="1:27" ht="12.75" customHeight="1" hidden="1" outlineLevel="1">
      <c r="A40" s="142" t="s">
        <v>112</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4"/>
    </row>
    <row r="41" spans="1:27" ht="12.75" customHeight="1" hidden="1" outlineLevel="1">
      <c r="A41" s="7"/>
      <c r="B41" s="8"/>
      <c r="C41" s="9"/>
      <c r="D41" s="6"/>
      <c r="E41" s="9"/>
      <c r="F41" s="9"/>
      <c r="G41" s="9"/>
      <c r="H41" s="9"/>
      <c r="I41" s="9"/>
      <c r="J41" s="9"/>
      <c r="K41" s="9"/>
      <c r="L41" s="9"/>
      <c r="M41" s="11"/>
      <c r="N41" s="11"/>
      <c r="O41" s="11"/>
      <c r="P41" s="9"/>
      <c r="Q41" s="9"/>
      <c r="R41" s="9"/>
      <c r="S41" s="9"/>
      <c r="T41" s="9"/>
      <c r="U41" s="11"/>
      <c r="V41" s="11"/>
      <c r="W41" s="11"/>
      <c r="X41" s="11"/>
      <c r="Y41" s="11"/>
      <c r="Z41" s="11"/>
      <c r="AA41" s="6"/>
    </row>
    <row r="42" spans="1:27" ht="0.75" customHeight="1" hidden="1" outlineLevel="1">
      <c r="A42" s="142" t="s">
        <v>111</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4"/>
    </row>
    <row r="43" spans="1:27" ht="12.75" customHeight="1" hidden="1" outlineLevel="1">
      <c r="A43" s="7"/>
      <c r="B43" s="8"/>
      <c r="C43" s="9"/>
      <c r="D43" s="6"/>
      <c r="E43" s="9"/>
      <c r="F43" s="9"/>
      <c r="G43" s="9"/>
      <c r="H43" s="9"/>
      <c r="I43" s="9"/>
      <c r="J43" s="9"/>
      <c r="K43" s="9"/>
      <c r="L43" s="9"/>
      <c r="M43" s="11"/>
      <c r="N43" s="11"/>
      <c r="O43" s="11"/>
      <c r="P43" s="9"/>
      <c r="Q43" s="9"/>
      <c r="R43" s="9"/>
      <c r="S43" s="9"/>
      <c r="T43" s="9"/>
      <c r="U43" s="11"/>
      <c r="V43" s="11"/>
      <c r="W43" s="11"/>
      <c r="X43" s="11"/>
      <c r="Y43" s="11"/>
      <c r="Z43" s="11"/>
      <c r="AA43" s="6"/>
    </row>
    <row r="44" spans="1:27" ht="12.75" customHeight="1" hidden="1" outlineLevel="1">
      <c r="A44" s="147" t="s">
        <v>61</v>
      </c>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9"/>
    </row>
    <row r="45" spans="1:27" ht="12.75" customHeight="1" hidden="1" outlineLevel="1">
      <c r="A45" s="7"/>
      <c r="B45" s="8"/>
      <c r="C45" s="9"/>
      <c r="D45" s="6"/>
      <c r="E45" s="9"/>
      <c r="F45" s="9"/>
      <c r="G45" s="9"/>
      <c r="H45" s="9"/>
      <c r="I45" s="9"/>
      <c r="J45" s="9"/>
      <c r="K45" s="9"/>
      <c r="L45" s="9"/>
      <c r="M45" s="11"/>
      <c r="N45" s="11"/>
      <c r="O45" s="11"/>
      <c r="P45" s="9"/>
      <c r="Q45" s="9"/>
      <c r="R45" s="9"/>
      <c r="S45" s="9"/>
      <c r="T45" s="9"/>
      <c r="U45" s="11"/>
      <c r="V45" s="11"/>
      <c r="W45" s="11"/>
      <c r="X45" s="11"/>
      <c r="Y45" s="11"/>
      <c r="Z45" s="11"/>
      <c r="AA45" s="6"/>
    </row>
    <row r="46" spans="1:27" ht="0.75" customHeight="1" hidden="1" outlineLevel="1">
      <c r="A46" s="147" t="s">
        <v>62</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9"/>
    </row>
    <row r="47" spans="1:27" ht="12.75" customHeight="1" hidden="1" outlineLevel="1">
      <c r="A47" s="7"/>
      <c r="B47" s="8"/>
      <c r="C47" s="9"/>
      <c r="D47" s="6"/>
      <c r="E47" s="9"/>
      <c r="F47" s="9"/>
      <c r="G47" s="9"/>
      <c r="H47" s="9"/>
      <c r="I47" s="9"/>
      <c r="J47" s="9"/>
      <c r="K47" s="9"/>
      <c r="L47" s="9"/>
      <c r="M47" s="11"/>
      <c r="N47" s="11"/>
      <c r="O47" s="11"/>
      <c r="P47" s="9"/>
      <c r="Q47" s="9"/>
      <c r="R47" s="9"/>
      <c r="S47" s="9"/>
      <c r="T47" s="9"/>
      <c r="U47" s="11"/>
      <c r="V47" s="11"/>
      <c r="W47" s="11"/>
      <c r="X47" s="11"/>
      <c r="Y47" s="11"/>
      <c r="Z47" s="11"/>
      <c r="AA47" s="6"/>
    </row>
    <row r="48" spans="1:27" ht="0.75" customHeight="1" hidden="1" outlineLevel="1">
      <c r="A48" s="147" t="s">
        <v>64</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9"/>
    </row>
    <row r="49" spans="1:27" ht="90" customHeight="1" hidden="1" outlineLevel="1">
      <c r="A49" s="7"/>
      <c r="B49" s="8"/>
      <c r="C49" s="9"/>
      <c r="D49" s="6"/>
      <c r="E49" s="9"/>
      <c r="F49" s="9"/>
      <c r="G49" s="9"/>
      <c r="H49" s="10"/>
      <c r="I49" s="10"/>
      <c r="J49" s="10"/>
      <c r="K49" s="10"/>
      <c r="L49" s="10"/>
      <c r="M49" s="12"/>
      <c r="N49" s="12"/>
      <c r="O49" s="12"/>
      <c r="P49" s="10"/>
      <c r="Q49" s="10"/>
      <c r="R49" s="10"/>
      <c r="S49" s="10"/>
      <c r="T49" s="10"/>
      <c r="U49" s="12"/>
      <c r="V49" s="12"/>
      <c r="W49" s="12"/>
      <c r="X49" s="12"/>
      <c r="Y49" s="12"/>
      <c r="Z49" s="12"/>
      <c r="AA49" s="6"/>
    </row>
    <row r="50" spans="1:28" s="20" customFormat="1" ht="119.25" customHeight="1" outlineLevel="1">
      <c r="A50" s="14"/>
      <c r="B50" s="65" t="s">
        <v>162</v>
      </c>
      <c r="C50" s="65" t="s">
        <v>159</v>
      </c>
      <c r="D50" s="74"/>
      <c r="E50" s="74" t="s">
        <v>154</v>
      </c>
      <c r="F50" s="74"/>
      <c r="G50" s="43" t="s">
        <v>245</v>
      </c>
      <c r="H50" s="102" t="s">
        <v>199</v>
      </c>
      <c r="I50" s="102" t="s">
        <v>211</v>
      </c>
      <c r="J50" s="102" t="s">
        <v>179</v>
      </c>
      <c r="K50" s="102" t="s">
        <v>213</v>
      </c>
      <c r="L50" s="102" t="s">
        <v>178</v>
      </c>
      <c r="M50" s="77">
        <v>7878</v>
      </c>
      <c r="N50" s="77">
        <v>7878</v>
      </c>
      <c r="O50" s="77">
        <f>N50-M50</f>
        <v>0</v>
      </c>
      <c r="P50" s="102" t="s">
        <v>199</v>
      </c>
      <c r="Q50" s="102" t="s">
        <v>211</v>
      </c>
      <c r="R50" s="102" t="s">
        <v>179</v>
      </c>
      <c r="S50" s="102" t="s">
        <v>214</v>
      </c>
      <c r="T50" s="102" t="s">
        <v>178</v>
      </c>
      <c r="U50" s="77">
        <v>19778.13327</v>
      </c>
      <c r="V50" s="77">
        <v>19778.13327</v>
      </c>
      <c r="W50" s="77">
        <f>V50-U50</f>
        <v>0</v>
      </c>
      <c r="X50" s="77"/>
      <c r="Y50" s="77"/>
      <c r="Z50" s="77"/>
      <c r="AA50" s="18"/>
      <c r="AB50" s="19"/>
    </row>
    <row r="51" spans="1:27" ht="29.25" customHeight="1">
      <c r="A51" s="150" t="s">
        <v>65</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2"/>
    </row>
    <row r="52" spans="1:27" ht="171.75" customHeight="1">
      <c r="A52" s="29" t="s">
        <v>16</v>
      </c>
      <c r="B52" s="63" t="s">
        <v>163</v>
      </c>
      <c r="C52" s="64" t="s">
        <v>159</v>
      </c>
      <c r="D52" s="68"/>
      <c r="E52" s="74" t="s">
        <v>164</v>
      </c>
      <c r="F52" s="74"/>
      <c r="G52" s="43" t="s">
        <v>245</v>
      </c>
      <c r="H52" s="75" t="s">
        <v>199</v>
      </c>
      <c r="I52" s="75" t="s">
        <v>175</v>
      </c>
      <c r="J52" s="75" t="s">
        <v>187</v>
      </c>
      <c r="K52" s="75" t="s">
        <v>259</v>
      </c>
      <c r="L52" s="75" t="s">
        <v>178</v>
      </c>
      <c r="M52" s="104">
        <v>4554.9</v>
      </c>
      <c r="N52" s="104">
        <v>4554.9</v>
      </c>
      <c r="O52" s="77">
        <f>N52-M52</f>
        <v>0</v>
      </c>
      <c r="P52" s="75" t="s">
        <v>199</v>
      </c>
      <c r="Q52" s="75" t="s">
        <v>175</v>
      </c>
      <c r="R52" s="75" t="s">
        <v>260</v>
      </c>
      <c r="S52" s="75" t="s">
        <v>261</v>
      </c>
      <c r="T52" s="75" t="s">
        <v>178</v>
      </c>
      <c r="U52" s="104">
        <v>58410.49845</v>
      </c>
      <c r="V52" s="104">
        <v>58410.49845</v>
      </c>
      <c r="W52" s="104"/>
      <c r="X52" s="76">
        <v>3704.6</v>
      </c>
      <c r="Y52" s="104">
        <v>3456.95066</v>
      </c>
      <c r="Z52" s="77">
        <f>Y52-X52</f>
        <v>-247.64933999999994</v>
      </c>
      <c r="AA52" s="97" t="s">
        <v>240</v>
      </c>
    </row>
    <row r="53" spans="1:27" ht="12.75" customHeight="1" hidden="1" outlineLevel="1">
      <c r="A53" s="153" t="s">
        <v>109</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row>
    <row r="54" spans="1:27" ht="12.75" customHeight="1" hidden="1" outlineLevel="1">
      <c r="A54" s="154" t="s">
        <v>67</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row>
    <row r="55" spans="1:27" ht="12.75" hidden="1" outlineLevel="1">
      <c r="A55" s="7"/>
      <c r="B55" s="8"/>
      <c r="C55" s="9"/>
      <c r="D55" s="6"/>
      <c r="E55" s="9"/>
      <c r="F55" s="9"/>
      <c r="G55" s="9"/>
      <c r="H55" s="9"/>
      <c r="I55" s="9"/>
      <c r="J55" s="9"/>
      <c r="K55" s="9"/>
      <c r="L55" s="9"/>
      <c r="M55" s="11"/>
      <c r="N55" s="11"/>
      <c r="O55" s="11"/>
      <c r="P55" s="9"/>
      <c r="Q55" s="9"/>
      <c r="R55" s="9"/>
      <c r="S55" s="9"/>
      <c r="T55" s="9"/>
      <c r="U55" s="11"/>
      <c r="V55" s="11"/>
      <c r="W55" s="11"/>
      <c r="X55" s="11"/>
      <c r="Y55" s="11"/>
      <c r="Z55" s="11"/>
      <c r="AA55" s="6"/>
    </row>
    <row r="56" spans="1:27" ht="12.75" customHeight="1" hidden="1" outlineLevel="1">
      <c r="A56" s="154" t="s">
        <v>68</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row>
    <row r="57" spans="1:27" ht="12.75" hidden="1" outlineLevel="1">
      <c r="A57" s="7"/>
      <c r="B57" s="8"/>
      <c r="C57" s="9"/>
      <c r="D57" s="6"/>
      <c r="E57" s="9"/>
      <c r="F57" s="9"/>
      <c r="G57" s="9"/>
      <c r="H57" s="9"/>
      <c r="I57" s="9"/>
      <c r="J57" s="9"/>
      <c r="K57" s="9"/>
      <c r="L57" s="9"/>
      <c r="M57" s="11"/>
      <c r="N57" s="11"/>
      <c r="O57" s="11"/>
      <c r="P57" s="9"/>
      <c r="Q57" s="9"/>
      <c r="R57" s="9"/>
      <c r="S57" s="9"/>
      <c r="T57" s="9"/>
      <c r="U57" s="11"/>
      <c r="V57" s="11"/>
      <c r="W57" s="11"/>
      <c r="X57" s="11"/>
      <c r="Y57" s="11"/>
      <c r="Z57" s="11"/>
      <c r="AA57" s="6"/>
    </row>
    <row r="58" spans="1:27" ht="12.75" customHeight="1" hidden="1" outlineLevel="1">
      <c r="A58" s="154" t="s">
        <v>69</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row>
    <row r="59" spans="1:27" ht="12.75" hidden="1" outlineLevel="1">
      <c r="A59" s="7"/>
      <c r="B59" s="8"/>
      <c r="C59" s="9"/>
      <c r="D59" s="6"/>
      <c r="E59" s="9"/>
      <c r="F59" s="9"/>
      <c r="G59" s="9"/>
      <c r="H59" s="9"/>
      <c r="I59" s="9"/>
      <c r="J59" s="9"/>
      <c r="K59" s="9"/>
      <c r="L59" s="9"/>
      <c r="M59" s="11"/>
      <c r="N59" s="11"/>
      <c r="O59" s="11"/>
      <c r="P59" s="9"/>
      <c r="Q59" s="9"/>
      <c r="R59" s="9"/>
      <c r="S59" s="9"/>
      <c r="T59" s="9"/>
      <c r="U59" s="11"/>
      <c r="V59" s="11"/>
      <c r="W59" s="11"/>
      <c r="X59" s="11"/>
      <c r="Y59" s="11"/>
      <c r="Z59" s="11"/>
      <c r="AA59" s="6"/>
    </row>
    <row r="60" spans="1:27" ht="12.75" customHeight="1" hidden="1" outlineLevel="1">
      <c r="A60" s="154" t="s">
        <v>70</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row>
    <row r="61" spans="1:27" ht="12.75" hidden="1" outlineLevel="1">
      <c r="A61" s="7"/>
      <c r="B61" s="8"/>
      <c r="C61" s="9"/>
      <c r="D61" s="6"/>
      <c r="E61" s="9"/>
      <c r="F61" s="9"/>
      <c r="G61" s="9"/>
      <c r="H61" s="9"/>
      <c r="I61" s="9"/>
      <c r="J61" s="9"/>
      <c r="K61" s="9"/>
      <c r="L61" s="9"/>
      <c r="M61" s="11"/>
      <c r="N61" s="11"/>
      <c r="O61" s="11"/>
      <c r="P61" s="9"/>
      <c r="Q61" s="9"/>
      <c r="R61" s="9"/>
      <c r="S61" s="9"/>
      <c r="T61" s="9"/>
      <c r="U61" s="11"/>
      <c r="V61" s="11"/>
      <c r="W61" s="11"/>
      <c r="X61" s="11"/>
      <c r="Y61" s="11"/>
      <c r="Z61" s="11"/>
      <c r="AA61" s="6"/>
    </row>
    <row r="62" spans="1:27" ht="12.75" customHeight="1" hidden="1" outlineLevel="1">
      <c r="A62" s="154" t="s">
        <v>71</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row>
    <row r="63" spans="1:27" ht="30.75" customHeight="1" hidden="1" outlineLevel="1">
      <c r="A63" s="7"/>
      <c r="B63" s="8"/>
      <c r="C63" s="9"/>
      <c r="D63" s="6"/>
      <c r="E63" s="9"/>
      <c r="F63" s="9"/>
      <c r="G63" s="9"/>
      <c r="H63" s="9"/>
      <c r="I63" s="9"/>
      <c r="J63" s="9"/>
      <c r="K63" s="9"/>
      <c r="L63" s="9"/>
      <c r="M63" s="11"/>
      <c r="N63" s="11"/>
      <c r="O63" s="11"/>
      <c r="P63" s="9"/>
      <c r="Q63" s="9"/>
      <c r="R63" s="9"/>
      <c r="S63" s="9"/>
      <c r="T63" s="9"/>
      <c r="U63" s="11"/>
      <c r="V63" s="11"/>
      <c r="W63" s="11"/>
      <c r="X63" s="11"/>
      <c r="Y63" s="11"/>
      <c r="Z63" s="11"/>
      <c r="AA63" s="6"/>
    </row>
    <row r="64" spans="1:27" ht="24.75" customHeight="1" collapsed="1">
      <c r="A64" s="155" t="s">
        <v>110</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row>
    <row r="65" spans="1:27" ht="30" customHeight="1">
      <c r="A65" s="137" t="s">
        <v>113</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row>
    <row r="66" spans="1:27" ht="138.75" customHeight="1">
      <c r="A66" s="158">
        <v>7</v>
      </c>
      <c r="B66" s="157" t="s">
        <v>198</v>
      </c>
      <c r="C66" s="157" t="s">
        <v>160</v>
      </c>
      <c r="D66" s="67"/>
      <c r="E66" s="78" t="s">
        <v>154</v>
      </c>
      <c r="F66" s="78"/>
      <c r="G66" s="43" t="s">
        <v>245</v>
      </c>
      <c r="H66" s="79"/>
      <c r="I66" s="79"/>
      <c r="J66" s="79"/>
      <c r="K66" s="79"/>
      <c r="L66" s="79"/>
      <c r="M66" s="46">
        <v>0</v>
      </c>
      <c r="N66" s="46">
        <v>0</v>
      </c>
      <c r="O66" s="46">
        <v>0</v>
      </c>
      <c r="P66" s="72" t="s">
        <v>174</v>
      </c>
      <c r="Q66" s="72" t="s">
        <v>175</v>
      </c>
      <c r="R66" s="72" t="s">
        <v>179</v>
      </c>
      <c r="S66" s="44" t="s">
        <v>181</v>
      </c>
      <c r="T66" s="72" t="s">
        <v>178</v>
      </c>
      <c r="U66" s="90">
        <v>129.1636</v>
      </c>
      <c r="V66" s="90">
        <v>129.1636</v>
      </c>
      <c r="W66" s="46" t="s">
        <v>182</v>
      </c>
      <c r="X66" s="46">
        <v>0</v>
      </c>
      <c r="Y66" s="46">
        <v>0</v>
      </c>
      <c r="Z66" s="46">
        <v>0</v>
      </c>
      <c r="AA66" s="57"/>
    </row>
    <row r="67" spans="1:27" ht="138.75" customHeight="1">
      <c r="A67" s="158"/>
      <c r="B67" s="157"/>
      <c r="C67" s="157"/>
      <c r="D67" s="67"/>
      <c r="E67" s="78" t="s">
        <v>154</v>
      </c>
      <c r="F67" s="78"/>
      <c r="G67" s="43" t="s">
        <v>245</v>
      </c>
      <c r="H67" s="79"/>
      <c r="I67" s="79"/>
      <c r="J67" s="79"/>
      <c r="K67" s="79"/>
      <c r="L67" s="79"/>
      <c r="M67" s="46">
        <v>0</v>
      </c>
      <c r="N67" s="46">
        <v>0</v>
      </c>
      <c r="O67" s="46">
        <v>0</v>
      </c>
      <c r="P67" s="72" t="s">
        <v>174</v>
      </c>
      <c r="Q67" s="72" t="s">
        <v>175</v>
      </c>
      <c r="R67" s="72" t="s">
        <v>179</v>
      </c>
      <c r="S67" s="44" t="s">
        <v>185</v>
      </c>
      <c r="T67" s="72" t="s">
        <v>178</v>
      </c>
      <c r="U67" s="46" t="s">
        <v>186</v>
      </c>
      <c r="V67" s="46" t="s">
        <v>186</v>
      </c>
      <c r="W67" s="46" t="s">
        <v>182</v>
      </c>
      <c r="X67" s="46">
        <v>0</v>
      </c>
      <c r="Y67" s="46">
        <v>0</v>
      </c>
      <c r="Z67" s="46">
        <v>0</v>
      </c>
      <c r="AA67" s="57"/>
    </row>
    <row r="68" spans="1:27" ht="138.75" customHeight="1">
      <c r="A68" s="158"/>
      <c r="B68" s="157"/>
      <c r="C68" s="157"/>
      <c r="D68" s="67"/>
      <c r="E68" s="78" t="s">
        <v>154</v>
      </c>
      <c r="F68" s="78"/>
      <c r="G68" s="43" t="s">
        <v>245</v>
      </c>
      <c r="H68" s="79"/>
      <c r="I68" s="79"/>
      <c r="J68" s="79"/>
      <c r="K68" s="79"/>
      <c r="L68" s="79"/>
      <c r="M68" s="46">
        <v>0</v>
      </c>
      <c r="N68" s="46">
        <v>0</v>
      </c>
      <c r="O68" s="46">
        <v>0</v>
      </c>
      <c r="P68" s="72" t="s">
        <v>174</v>
      </c>
      <c r="Q68" s="72" t="s">
        <v>175</v>
      </c>
      <c r="R68" s="72" t="s">
        <v>179</v>
      </c>
      <c r="S68" s="44" t="s">
        <v>183</v>
      </c>
      <c r="T68" s="72" t="s">
        <v>178</v>
      </c>
      <c r="U68" s="80">
        <v>13627.51</v>
      </c>
      <c r="V68" s="80">
        <v>13627.504</v>
      </c>
      <c r="W68" s="80">
        <f>V68-U68</f>
        <v>-0.0059999999994033715</v>
      </c>
      <c r="X68" s="46">
        <v>0</v>
      </c>
      <c r="Y68" s="46">
        <v>0</v>
      </c>
      <c r="Z68" s="46">
        <v>0</v>
      </c>
      <c r="AA68" s="31" t="s">
        <v>246</v>
      </c>
    </row>
    <row r="69" spans="1:27" ht="138.75" customHeight="1">
      <c r="A69" s="158"/>
      <c r="B69" s="157"/>
      <c r="C69" s="157"/>
      <c r="D69" s="67"/>
      <c r="E69" s="78" t="s">
        <v>154</v>
      </c>
      <c r="F69" s="78"/>
      <c r="G69" s="43" t="s">
        <v>245</v>
      </c>
      <c r="H69" s="79"/>
      <c r="I69" s="79"/>
      <c r="J69" s="79"/>
      <c r="K69" s="79"/>
      <c r="L69" s="79"/>
      <c r="M69" s="46">
        <v>0</v>
      </c>
      <c r="N69" s="46">
        <v>0</v>
      </c>
      <c r="O69" s="46">
        <v>0</v>
      </c>
      <c r="P69" s="72">
        <v>231</v>
      </c>
      <c r="Q69" s="72" t="s">
        <v>175</v>
      </c>
      <c r="R69" s="72" t="s">
        <v>179</v>
      </c>
      <c r="S69" s="44" t="s">
        <v>184</v>
      </c>
      <c r="T69" s="72" t="s">
        <v>178</v>
      </c>
      <c r="U69" s="80">
        <v>138859.205</v>
      </c>
      <c r="V69" s="80">
        <v>138859.205</v>
      </c>
      <c r="W69" s="46" t="s">
        <v>182</v>
      </c>
      <c r="X69" s="46">
        <v>0</v>
      </c>
      <c r="Y69" s="46">
        <v>0</v>
      </c>
      <c r="Z69" s="46">
        <v>0</v>
      </c>
      <c r="AA69" s="57"/>
    </row>
    <row r="70" spans="1:27" ht="114.75" customHeight="1">
      <c r="A70" s="158"/>
      <c r="B70" s="157"/>
      <c r="C70" s="157"/>
      <c r="D70" s="33"/>
      <c r="E70" s="78" t="s">
        <v>154</v>
      </c>
      <c r="F70" s="78"/>
      <c r="G70" s="43" t="s">
        <v>245</v>
      </c>
      <c r="H70" s="44" t="s">
        <v>174</v>
      </c>
      <c r="I70" s="44" t="s">
        <v>175</v>
      </c>
      <c r="J70" s="44" t="s">
        <v>179</v>
      </c>
      <c r="K70" s="44" t="s">
        <v>180</v>
      </c>
      <c r="L70" s="44" t="s">
        <v>178</v>
      </c>
      <c r="M70" s="45">
        <v>396676.2</v>
      </c>
      <c r="N70" s="45">
        <v>396676.2</v>
      </c>
      <c r="O70" s="46">
        <v>0</v>
      </c>
      <c r="P70" s="44"/>
      <c r="Q70" s="44"/>
      <c r="R70" s="44"/>
      <c r="S70" s="44"/>
      <c r="T70" s="44"/>
      <c r="U70" s="46">
        <v>0</v>
      </c>
      <c r="V70" s="46">
        <v>0</v>
      </c>
      <c r="W70" s="46">
        <v>0</v>
      </c>
      <c r="X70" s="46">
        <v>0</v>
      </c>
      <c r="Y70" s="46">
        <v>0</v>
      </c>
      <c r="Z70" s="46">
        <v>0</v>
      </c>
      <c r="AA70" s="39"/>
    </row>
    <row r="71" spans="1:27" ht="33" customHeight="1">
      <c r="A71" s="138" t="s">
        <v>73</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row>
    <row r="72" spans="1:27" ht="79.5" customHeight="1">
      <c r="A72" s="156">
        <v>8</v>
      </c>
      <c r="B72" s="157" t="s">
        <v>169</v>
      </c>
      <c r="C72" s="157" t="s">
        <v>160</v>
      </c>
      <c r="D72" s="56"/>
      <c r="E72" s="43" t="s">
        <v>154</v>
      </c>
      <c r="F72" s="43"/>
      <c r="G72" s="43" t="s">
        <v>245</v>
      </c>
      <c r="H72" s="44"/>
      <c r="I72" s="44"/>
      <c r="J72" s="44"/>
      <c r="K72" s="44"/>
      <c r="L72" s="44"/>
      <c r="M72" s="69">
        <v>0</v>
      </c>
      <c r="N72" s="69">
        <v>0</v>
      </c>
      <c r="O72" s="69">
        <v>0</v>
      </c>
      <c r="P72" s="44">
        <v>231</v>
      </c>
      <c r="Q72" s="44" t="s">
        <v>175</v>
      </c>
      <c r="R72" s="44" t="s">
        <v>187</v>
      </c>
      <c r="S72" s="44" t="s">
        <v>184</v>
      </c>
      <c r="T72" s="44" t="s">
        <v>178</v>
      </c>
      <c r="U72" s="91">
        <v>45157.118</v>
      </c>
      <c r="V72" s="91">
        <v>45157.118</v>
      </c>
      <c r="W72" s="69">
        <v>0</v>
      </c>
      <c r="X72" s="69">
        <v>0</v>
      </c>
      <c r="Y72" s="69">
        <v>0</v>
      </c>
      <c r="Z72" s="69">
        <v>0</v>
      </c>
      <c r="AA72" s="56"/>
    </row>
    <row r="73" spans="1:27" ht="75.75" customHeight="1">
      <c r="A73" s="158"/>
      <c r="B73" s="164"/>
      <c r="C73" s="157"/>
      <c r="D73" s="56"/>
      <c r="E73" s="43" t="s">
        <v>154</v>
      </c>
      <c r="F73" s="43"/>
      <c r="G73" s="43" t="s">
        <v>245</v>
      </c>
      <c r="H73" s="44"/>
      <c r="I73" s="44"/>
      <c r="J73" s="44"/>
      <c r="K73" s="44"/>
      <c r="L73" s="44"/>
      <c r="M73" s="46">
        <v>0</v>
      </c>
      <c r="N73" s="46">
        <v>0</v>
      </c>
      <c r="O73" s="69">
        <v>0</v>
      </c>
      <c r="P73" s="44" t="s">
        <v>174</v>
      </c>
      <c r="Q73" s="44" t="s">
        <v>175</v>
      </c>
      <c r="R73" s="44" t="s">
        <v>187</v>
      </c>
      <c r="S73" s="44" t="s">
        <v>192</v>
      </c>
      <c r="T73" s="44" t="s">
        <v>178</v>
      </c>
      <c r="U73" s="80">
        <v>2614.7</v>
      </c>
      <c r="V73" s="80">
        <v>2614.7</v>
      </c>
      <c r="W73" s="69">
        <v>0</v>
      </c>
      <c r="X73" s="69">
        <v>0</v>
      </c>
      <c r="Y73" s="69">
        <v>0</v>
      </c>
      <c r="Z73" s="69">
        <v>0</v>
      </c>
      <c r="AA73" s="56"/>
    </row>
    <row r="74" spans="1:27" ht="76.5" customHeight="1">
      <c r="A74" s="158"/>
      <c r="B74" s="164"/>
      <c r="C74" s="157"/>
      <c r="D74" s="56"/>
      <c r="E74" s="43" t="s">
        <v>154</v>
      </c>
      <c r="F74" s="43"/>
      <c r="G74" s="43" t="s">
        <v>245</v>
      </c>
      <c r="H74" s="44"/>
      <c r="I74" s="44"/>
      <c r="J74" s="44"/>
      <c r="K74" s="44"/>
      <c r="L74" s="44"/>
      <c r="M74" s="46">
        <v>0</v>
      </c>
      <c r="N74" s="46">
        <v>0</v>
      </c>
      <c r="O74" s="69">
        <v>0</v>
      </c>
      <c r="P74" s="44" t="s">
        <v>174</v>
      </c>
      <c r="Q74" s="44" t="s">
        <v>175</v>
      </c>
      <c r="R74" s="44" t="s">
        <v>187</v>
      </c>
      <c r="S74" s="44" t="s">
        <v>183</v>
      </c>
      <c r="T74" s="44" t="s">
        <v>178</v>
      </c>
      <c r="U74" s="80">
        <v>2133.489</v>
      </c>
      <c r="V74" s="80">
        <v>2126.489</v>
      </c>
      <c r="W74" s="91">
        <f>V74-U74</f>
        <v>-7</v>
      </c>
      <c r="X74" s="69">
        <v>0</v>
      </c>
      <c r="Y74" s="69">
        <v>0</v>
      </c>
      <c r="Z74" s="69">
        <v>0</v>
      </c>
      <c r="AA74" s="31" t="s">
        <v>246</v>
      </c>
    </row>
    <row r="75" spans="1:27" ht="84" customHeight="1">
      <c r="A75" s="158"/>
      <c r="B75" s="164"/>
      <c r="C75" s="157"/>
      <c r="D75" s="56"/>
      <c r="E75" s="43" t="s">
        <v>154</v>
      </c>
      <c r="F75" s="43"/>
      <c r="G75" s="43" t="s">
        <v>245</v>
      </c>
      <c r="H75" s="44"/>
      <c r="I75" s="44"/>
      <c r="J75" s="44"/>
      <c r="K75" s="44"/>
      <c r="L75" s="44"/>
      <c r="M75" s="46">
        <v>0</v>
      </c>
      <c r="N75" s="46">
        <v>0</v>
      </c>
      <c r="O75" s="69">
        <v>0</v>
      </c>
      <c r="P75" s="44" t="s">
        <v>174</v>
      </c>
      <c r="Q75" s="44" t="s">
        <v>175</v>
      </c>
      <c r="R75" s="44" t="s">
        <v>187</v>
      </c>
      <c r="S75" s="44" t="s">
        <v>188</v>
      </c>
      <c r="T75" s="44" t="s">
        <v>178</v>
      </c>
      <c r="U75" s="80">
        <v>1515.337</v>
      </c>
      <c r="V75" s="80">
        <v>1515.337</v>
      </c>
      <c r="W75" s="69">
        <v>0</v>
      </c>
      <c r="X75" s="69">
        <v>0</v>
      </c>
      <c r="Y75" s="69">
        <v>0</v>
      </c>
      <c r="Z75" s="69">
        <v>0</v>
      </c>
      <c r="AA75" s="56"/>
    </row>
    <row r="76" spans="1:27" ht="78" customHeight="1">
      <c r="A76" s="158"/>
      <c r="B76" s="164"/>
      <c r="C76" s="157"/>
      <c r="D76" s="56"/>
      <c r="E76" s="43" t="s">
        <v>154</v>
      </c>
      <c r="F76" s="43"/>
      <c r="G76" s="43" t="s">
        <v>245</v>
      </c>
      <c r="H76" s="44"/>
      <c r="I76" s="44"/>
      <c r="J76" s="44"/>
      <c r="K76" s="44"/>
      <c r="L76" s="44"/>
      <c r="M76" s="46">
        <v>0</v>
      </c>
      <c r="N76" s="46">
        <v>0</v>
      </c>
      <c r="O76" s="69">
        <v>0</v>
      </c>
      <c r="P76" s="44" t="s">
        <v>174</v>
      </c>
      <c r="Q76" s="44" t="s">
        <v>175</v>
      </c>
      <c r="R76" s="44" t="s">
        <v>187</v>
      </c>
      <c r="S76" s="44" t="s">
        <v>184</v>
      </c>
      <c r="T76" s="44" t="s">
        <v>189</v>
      </c>
      <c r="U76" s="80">
        <v>18221.67504</v>
      </c>
      <c r="V76" s="80">
        <v>18221.67504</v>
      </c>
      <c r="W76" s="69">
        <v>0</v>
      </c>
      <c r="X76" s="69">
        <v>0</v>
      </c>
      <c r="Y76" s="69">
        <v>0</v>
      </c>
      <c r="Z76" s="69">
        <v>0</v>
      </c>
      <c r="AA76" s="56"/>
    </row>
    <row r="77" spans="1:29" ht="81" customHeight="1">
      <c r="A77" s="158"/>
      <c r="B77" s="164"/>
      <c r="C77" s="157"/>
      <c r="D77" s="56"/>
      <c r="E77" s="43" t="s">
        <v>154</v>
      </c>
      <c r="F77" s="43"/>
      <c r="G77" s="43" t="s">
        <v>245</v>
      </c>
      <c r="H77" s="44"/>
      <c r="I77" s="44"/>
      <c r="J77" s="44"/>
      <c r="K77" s="44"/>
      <c r="L77" s="44"/>
      <c r="M77" s="46">
        <v>0</v>
      </c>
      <c r="N77" s="46">
        <v>0</v>
      </c>
      <c r="O77" s="69">
        <v>0</v>
      </c>
      <c r="P77" s="44" t="s">
        <v>174</v>
      </c>
      <c r="Q77" s="44" t="s">
        <v>175</v>
      </c>
      <c r="R77" s="44" t="s">
        <v>187</v>
      </c>
      <c r="S77" s="44" t="s">
        <v>192</v>
      </c>
      <c r="T77" s="44" t="s">
        <v>189</v>
      </c>
      <c r="U77" s="80">
        <v>530</v>
      </c>
      <c r="V77" s="80">
        <v>530</v>
      </c>
      <c r="W77" s="69">
        <v>0</v>
      </c>
      <c r="X77" s="69">
        <v>0</v>
      </c>
      <c r="Y77" s="69">
        <v>0</v>
      </c>
      <c r="Z77" s="69">
        <v>0</v>
      </c>
      <c r="AA77" s="56"/>
      <c r="AB77" s="1"/>
      <c r="AC77" s="1"/>
    </row>
    <row r="78" spans="1:27" ht="78.75" customHeight="1">
      <c r="A78" s="158"/>
      <c r="B78" s="164"/>
      <c r="C78" s="157"/>
      <c r="D78" s="56"/>
      <c r="E78" s="43" t="s">
        <v>154</v>
      </c>
      <c r="F78" s="43"/>
      <c r="G78" s="43" t="s">
        <v>245</v>
      </c>
      <c r="H78" s="44"/>
      <c r="I78" s="44"/>
      <c r="J78" s="44"/>
      <c r="K78" s="44"/>
      <c r="L78" s="44"/>
      <c r="M78" s="46">
        <v>0</v>
      </c>
      <c r="N78" s="46">
        <v>0</v>
      </c>
      <c r="O78" s="69">
        <v>0</v>
      </c>
      <c r="P78" s="44" t="s">
        <v>174</v>
      </c>
      <c r="Q78" s="44" t="s">
        <v>175</v>
      </c>
      <c r="R78" s="44" t="s">
        <v>187</v>
      </c>
      <c r="S78" s="44" t="s">
        <v>193</v>
      </c>
      <c r="T78" s="44" t="s">
        <v>178</v>
      </c>
      <c r="U78" s="80">
        <v>8.778</v>
      </c>
      <c r="V78" s="80">
        <v>8.778</v>
      </c>
      <c r="W78" s="69">
        <v>0</v>
      </c>
      <c r="X78" s="69">
        <v>0</v>
      </c>
      <c r="Y78" s="69">
        <v>0</v>
      </c>
      <c r="Z78" s="69">
        <v>0</v>
      </c>
      <c r="AA78" s="56"/>
    </row>
    <row r="79" spans="1:27" ht="80.25" customHeight="1">
      <c r="A79" s="158"/>
      <c r="B79" s="164"/>
      <c r="C79" s="157"/>
      <c r="D79" s="56"/>
      <c r="E79" s="43" t="s">
        <v>154</v>
      </c>
      <c r="F79" s="43"/>
      <c r="G79" s="43" t="s">
        <v>245</v>
      </c>
      <c r="H79" s="44"/>
      <c r="I79" s="44"/>
      <c r="J79" s="44"/>
      <c r="K79" s="44"/>
      <c r="L79" s="44"/>
      <c r="M79" s="46">
        <v>0</v>
      </c>
      <c r="N79" s="46">
        <v>0</v>
      </c>
      <c r="O79" s="69">
        <v>0</v>
      </c>
      <c r="P79" s="44" t="s">
        <v>174</v>
      </c>
      <c r="Q79" s="44" t="s">
        <v>175</v>
      </c>
      <c r="R79" s="44" t="s">
        <v>187</v>
      </c>
      <c r="S79" s="44" t="s">
        <v>181</v>
      </c>
      <c r="T79" s="44" t="s">
        <v>178</v>
      </c>
      <c r="U79" s="80">
        <v>350</v>
      </c>
      <c r="V79" s="80">
        <v>350</v>
      </c>
      <c r="W79" s="69">
        <v>0</v>
      </c>
      <c r="X79" s="69">
        <v>0</v>
      </c>
      <c r="Y79" s="69">
        <v>0</v>
      </c>
      <c r="Z79" s="69">
        <v>0</v>
      </c>
      <c r="AA79" s="56"/>
    </row>
    <row r="80" spans="1:27" ht="77.25" customHeight="1">
      <c r="A80" s="158"/>
      <c r="B80" s="164"/>
      <c r="C80" s="157"/>
      <c r="D80" s="56"/>
      <c r="E80" s="43" t="s">
        <v>154</v>
      </c>
      <c r="F80" s="43"/>
      <c r="G80" s="43" t="s">
        <v>245</v>
      </c>
      <c r="H80" s="44" t="s">
        <v>174</v>
      </c>
      <c r="I80" s="44" t="s">
        <v>175</v>
      </c>
      <c r="J80" s="44" t="s">
        <v>187</v>
      </c>
      <c r="K80" s="44" t="s">
        <v>191</v>
      </c>
      <c r="L80" s="44" t="s">
        <v>189</v>
      </c>
      <c r="M80" s="80">
        <v>530</v>
      </c>
      <c r="N80" s="80">
        <v>530</v>
      </c>
      <c r="O80" s="69">
        <v>0</v>
      </c>
      <c r="P80" s="44"/>
      <c r="Q80" s="44"/>
      <c r="R80" s="44"/>
      <c r="S80" s="44"/>
      <c r="T80" s="44"/>
      <c r="U80" s="46">
        <v>0</v>
      </c>
      <c r="V80" s="46">
        <v>0</v>
      </c>
      <c r="W80" s="69">
        <v>0</v>
      </c>
      <c r="X80" s="69">
        <v>0</v>
      </c>
      <c r="Y80" s="69">
        <v>0</v>
      </c>
      <c r="Z80" s="69">
        <v>0</v>
      </c>
      <c r="AA80" s="56"/>
    </row>
    <row r="81" spans="1:27" ht="74.25" customHeight="1">
      <c r="A81" s="158"/>
      <c r="B81" s="164"/>
      <c r="C81" s="157"/>
      <c r="D81" s="56"/>
      <c r="E81" s="43" t="s">
        <v>154</v>
      </c>
      <c r="F81" s="43"/>
      <c r="G81" s="43" t="s">
        <v>245</v>
      </c>
      <c r="H81" s="44" t="s">
        <v>174</v>
      </c>
      <c r="I81" s="44" t="s">
        <v>175</v>
      </c>
      <c r="J81" s="44" t="s">
        <v>187</v>
      </c>
      <c r="K81" s="44" t="s">
        <v>191</v>
      </c>
      <c r="L81" s="44" t="s">
        <v>178</v>
      </c>
      <c r="M81" s="80">
        <v>2614.7</v>
      </c>
      <c r="N81" s="80">
        <v>2614.7</v>
      </c>
      <c r="O81" s="69">
        <v>0</v>
      </c>
      <c r="P81" s="44"/>
      <c r="Q81" s="44"/>
      <c r="R81" s="44"/>
      <c r="S81" s="44"/>
      <c r="T81" s="44"/>
      <c r="U81" s="46">
        <v>0</v>
      </c>
      <c r="V81" s="46">
        <v>0</v>
      </c>
      <c r="W81" s="69">
        <v>0</v>
      </c>
      <c r="X81" s="69">
        <v>0</v>
      </c>
      <c r="Y81" s="69">
        <v>0</v>
      </c>
      <c r="Z81" s="69">
        <v>0</v>
      </c>
      <c r="AA81" s="56"/>
    </row>
    <row r="82" spans="1:27" ht="84" customHeight="1">
      <c r="A82" s="158"/>
      <c r="B82" s="164"/>
      <c r="C82" s="157"/>
      <c r="D82" s="33"/>
      <c r="E82" s="43" t="s">
        <v>154</v>
      </c>
      <c r="F82" s="43"/>
      <c r="G82" s="43" t="s">
        <v>245</v>
      </c>
      <c r="H82" s="71">
        <v>231</v>
      </c>
      <c r="I82" s="72" t="s">
        <v>175</v>
      </c>
      <c r="J82" s="72" t="s">
        <v>187</v>
      </c>
      <c r="K82" s="44" t="s">
        <v>190</v>
      </c>
      <c r="L82" s="71">
        <v>611</v>
      </c>
      <c r="M82" s="80">
        <v>79</v>
      </c>
      <c r="N82" s="80">
        <v>79</v>
      </c>
      <c r="O82" s="46">
        <v>0</v>
      </c>
      <c r="P82" s="44"/>
      <c r="Q82" s="44"/>
      <c r="R82" s="44"/>
      <c r="S82" s="44"/>
      <c r="T82" s="44"/>
      <c r="U82" s="46">
        <v>0</v>
      </c>
      <c r="V82" s="46">
        <v>0</v>
      </c>
      <c r="W82" s="46">
        <v>0</v>
      </c>
      <c r="X82" s="46">
        <v>0</v>
      </c>
      <c r="Y82" s="46">
        <v>0</v>
      </c>
      <c r="Z82" s="46">
        <v>0</v>
      </c>
      <c r="AA82" s="37"/>
    </row>
    <row r="83" spans="1:27" ht="12.75" customHeight="1" hidden="1" outlineLevel="1">
      <c r="A83" s="162" t="s">
        <v>74</v>
      </c>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row>
    <row r="84" spans="1:27" ht="12.75" hidden="1" outlineLevel="1">
      <c r="A84" s="7"/>
      <c r="B84" s="8"/>
      <c r="C84" s="9"/>
      <c r="D84" s="6"/>
      <c r="E84" s="9"/>
      <c r="F84" s="9"/>
      <c r="G84" s="9"/>
      <c r="H84" s="9"/>
      <c r="I84" s="9"/>
      <c r="J84" s="9"/>
      <c r="K84" s="9"/>
      <c r="L84" s="9"/>
      <c r="M84" s="11"/>
      <c r="N84" s="11"/>
      <c r="O84" s="11"/>
      <c r="P84" s="9"/>
      <c r="Q84" s="9"/>
      <c r="R84" s="9"/>
      <c r="S84" s="9"/>
      <c r="T84" s="9"/>
      <c r="U84" s="11"/>
      <c r="V84" s="11"/>
      <c r="W84" s="11"/>
      <c r="X84" s="11"/>
      <c r="Y84" s="11"/>
      <c r="Z84" s="11"/>
      <c r="AA84" s="6"/>
    </row>
    <row r="85" spans="1:27" ht="12.75" customHeight="1" hidden="1" outlineLevel="1">
      <c r="A85" s="154" t="s">
        <v>75</v>
      </c>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row>
    <row r="86" spans="1:27" ht="12.75" hidden="1" outlineLevel="1">
      <c r="A86" s="7"/>
      <c r="B86" s="8"/>
      <c r="C86" s="9"/>
      <c r="D86" s="6"/>
      <c r="E86" s="9"/>
      <c r="F86" s="9"/>
      <c r="G86" s="9"/>
      <c r="H86" s="9"/>
      <c r="I86" s="9"/>
      <c r="J86" s="9"/>
      <c r="K86" s="9"/>
      <c r="L86" s="9"/>
      <c r="M86" s="11"/>
      <c r="N86" s="11"/>
      <c r="O86" s="11"/>
      <c r="P86" s="9"/>
      <c r="Q86" s="9"/>
      <c r="R86" s="9"/>
      <c r="S86" s="9"/>
      <c r="T86" s="9"/>
      <c r="U86" s="11"/>
      <c r="V86" s="11"/>
      <c r="W86" s="11"/>
      <c r="X86" s="11"/>
      <c r="Y86" s="11"/>
      <c r="Z86" s="11"/>
      <c r="AA86" s="6"/>
    </row>
    <row r="87" spans="1:27" ht="12.75" customHeight="1" hidden="1" outlineLevel="1">
      <c r="A87" s="154" t="s">
        <v>76</v>
      </c>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row>
    <row r="88" spans="1:27" ht="12.75" hidden="1" outlineLevel="1">
      <c r="A88" s="7"/>
      <c r="B88" s="8"/>
      <c r="C88" s="9"/>
      <c r="D88" s="6"/>
      <c r="E88" s="9"/>
      <c r="F88" s="9"/>
      <c r="G88" s="9"/>
      <c r="H88" s="9"/>
      <c r="I88" s="9"/>
      <c r="J88" s="9"/>
      <c r="K88" s="9"/>
      <c r="L88" s="9"/>
      <c r="M88" s="11"/>
      <c r="N88" s="11"/>
      <c r="O88" s="11"/>
      <c r="P88" s="9"/>
      <c r="Q88" s="9"/>
      <c r="R88" s="9"/>
      <c r="S88" s="9"/>
      <c r="T88" s="9"/>
      <c r="U88" s="11"/>
      <c r="V88" s="11"/>
      <c r="W88" s="11"/>
      <c r="X88" s="11"/>
      <c r="Y88" s="11"/>
      <c r="Z88" s="11"/>
      <c r="AA88" s="6"/>
    </row>
    <row r="89" spans="1:27" ht="55.5" customHeight="1" collapsed="1">
      <c r="A89" s="163" t="s">
        <v>114</v>
      </c>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row>
    <row r="90" spans="1:27" ht="27" customHeight="1">
      <c r="A90" s="137" t="s">
        <v>83</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row>
    <row r="91" spans="1:27" ht="134.25" customHeight="1">
      <c r="A91" s="177" t="s">
        <v>19</v>
      </c>
      <c r="B91" s="174" t="s">
        <v>170</v>
      </c>
      <c r="C91" s="189" t="s">
        <v>165</v>
      </c>
      <c r="D91" s="183"/>
      <c r="E91" s="186" t="s">
        <v>154</v>
      </c>
      <c r="F91" s="183"/>
      <c r="G91" s="180" t="s">
        <v>245</v>
      </c>
      <c r="H91" s="171" t="s">
        <v>200</v>
      </c>
      <c r="I91" s="171" t="s">
        <v>201</v>
      </c>
      <c r="J91" s="171" t="s">
        <v>179</v>
      </c>
      <c r="K91" s="171" t="s">
        <v>202</v>
      </c>
      <c r="L91" s="171" t="s">
        <v>203</v>
      </c>
      <c r="M91" s="168">
        <v>326089.1</v>
      </c>
      <c r="N91" s="159">
        <v>326089.0411</v>
      </c>
      <c r="O91" s="168">
        <v>326089</v>
      </c>
      <c r="P91" s="171" t="s">
        <v>200</v>
      </c>
      <c r="Q91" s="171" t="s">
        <v>201</v>
      </c>
      <c r="R91" s="171" t="s">
        <v>179</v>
      </c>
      <c r="S91" s="171" t="s">
        <v>204</v>
      </c>
      <c r="T91" s="171" t="s">
        <v>203</v>
      </c>
      <c r="U91" s="168">
        <v>40303.14719</v>
      </c>
      <c r="V91" s="159">
        <v>40303.1399</v>
      </c>
      <c r="W91" s="168">
        <f>U91-V91</f>
        <v>0.007290000001376029</v>
      </c>
      <c r="X91" s="159">
        <v>0</v>
      </c>
      <c r="Y91" s="159">
        <v>0</v>
      </c>
      <c r="Z91" s="159">
        <v>0</v>
      </c>
      <c r="AA91" s="165" t="s">
        <v>269</v>
      </c>
    </row>
    <row r="92" spans="1:27" ht="141.75" customHeight="1">
      <c r="A92" s="178"/>
      <c r="B92" s="175"/>
      <c r="C92" s="190"/>
      <c r="D92" s="184"/>
      <c r="E92" s="187"/>
      <c r="F92" s="184"/>
      <c r="G92" s="181"/>
      <c r="H92" s="172"/>
      <c r="I92" s="172"/>
      <c r="J92" s="172"/>
      <c r="K92" s="172"/>
      <c r="L92" s="172"/>
      <c r="M92" s="169"/>
      <c r="N92" s="160"/>
      <c r="O92" s="169"/>
      <c r="P92" s="172"/>
      <c r="Q92" s="172"/>
      <c r="R92" s="172"/>
      <c r="S92" s="172"/>
      <c r="T92" s="172"/>
      <c r="U92" s="169"/>
      <c r="V92" s="160"/>
      <c r="W92" s="169"/>
      <c r="X92" s="160"/>
      <c r="Y92" s="160"/>
      <c r="Z92" s="160"/>
      <c r="AA92" s="166"/>
    </row>
    <row r="93" spans="1:27" ht="132.75" customHeight="1">
      <c r="A93" s="178"/>
      <c r="B93" s="175"/>
      <c r="C93" s="190"/>
      <c r="D93" s="184"/>
      <c r="E93" s="187"/>
      <c r="F93" s="184"/>
      <c r="G93" s="181"/>
      <c r="H93" s="172"/>
      <c r="I93" s="172"/>
      <c r="J93" s="172"/>
      <c r="K93" s="172"/>
      <c r="L93" s="172"/>
      <c r="M93" s="169"/>
      <c r="N93" s="160"/>
      <c r="O93" s="169"/>
      <c r="P93" s="172"/>
      <c r="Q93" s="172"/>
      <c r="R93" s="172"/>
      <c r="S93" s="172"/>
      <c r="T93" s="172"/>
      <c r="U93" s="169"/>
      <c r="V93" s="160"/>
      <c r="W93" s="169"/>
      <c r="X93" s="160"/>
      <c r="Y93" s="160"/>
      <c r="Z93" s="160"/>
      <c r="AA93" s="166"/>
    </row>
    <row r="94" spans="1:27" ht="355.5" customHeight="1">
      <c r="A94" s="178"/>
      <c r="B94" s="176"/>
      <c r="C94" s="191"/>
      <c r="D94" s="185"/>
      <c r="E94" s="188"/>
      <c r="F94" s="185"/>
      <c r="G94" s="182"/>
      <c r="H94" s="173"/>
      <c r="I94" s="173"/>
      <c r="J94" s="173"/>
      <c r="K94" s="173"/>
      <c r="L94" s="173"/>
      <c r="M94" s="170"/>
      <c r="N94" s="161"/>
      <c r="O94" s="170"/>
      <c r="P94" s="173"/>
      <c r="Q94" s="173"/>
      <c r="R94" s="173"/>
      <c r="S94" s="173"/>
      <c r="T94" s="173"/>
      <c r="U94" s="170"/>
      <c r="V94" s="161"/>
      <c r="W94" s="170"/>
      <c r="X94" s="161"/>
      <c r="Y94" s="161"/>
      <c r="Z94" s="161"/>
      <c r="AA94" s="167"/>
    </row>
    <row r="95" spans="1:27" ht="76.5" customHeight="1">
      <c r="A95" s="178"/>
      <c r="B95" s="174" t="s">
        <v>267</v>
      </c>
      <c r="C95" s="189" t="s">
        <v>165</v>
      </c>
      <c r="D95" s="183"/>
      <c r="E95" s="186" t="s">
        <v>154</v>
      </c>
      <c r="F95" s="183"/>
      <c r="G95" s="180" t="s">
        <v>245</v>
      </c>
      <c r="H95" s="171" t="s">
        <v>200</v>
      </c>
      <c r="I95" s="171" t="s">
        <v>201</v>
      </c>
      <c r="J95" s="171" t="s">
        <v>179</v>
      </c>
      <c r="K95" s="171" t="s">
        <v>266</v>
      </c>
      <c r="L95" s="171" t="s">
        <v>203</v>
      </c>
      <c r="M95" s="168">
        <v>128086.46422</v>
      </c>
      <c r="N95" s="159">
        <v>0</v>
      </c>
      <c r="O95" s="168">
        <v>128086.46422</v>
      </c>
      <c r="P95" s="171" t="s">
        <v>200</v>
      </c>
      <c r="Q95" s="171" t="s">
        <v>201</v>
      </c>
      <c r="R95" s="171" t="s">
        <v>179</v>
      </c>
      <c r="S95" s="171" t="s">
        <v>209</v>
      </c>
      <c r="T95" s="171" t="s">
        <v>203</v>
      </c>
      <c r="U95" s="168">
        <v>15830.91131</v>
      </c>
      <c r="V95" s="159">
        <v>0</v>
      </c>
      <c r="W95" s="168">
        <f>U95-V95</f>
        <v>15830.91131</v>
      </c>
      <c r="X95" s="159">
        <v>0</v>
      </c>
      <c r="Y95" s="159">
        <v>0</v>
      </c>
      <c r="Z95" s="159">
        <v>0</v>
      </c>
      <c r="AA95" s="165" t="s">
        <v>268</v>
      </c>
    </row>
    <row r="96" spans="1:27" ht="81" customHeight="1">
      <c r="A96" s="178"/>
      <c r="B96" s="176"/>
      <c r="C96" s="191"/>
      <c r="D96" s="185"/>
      <c r="E96" s="188"/>
      <c r="F96" s="185"/>
      <c r="G96" s="182"/>
      <c r="H96" s="173"/>
      <c r="I96" s="173"/>
      <c r="J96" s="173"/>
      <c r="K96" s="173"/>
      <c r="L96" s="173"/>
      <c r="M96" s="170"/>
      <c r="N96" s="161"/>
      <c r="O96" s="170"/>
      <c r="P96" s="173"/>
      <c r="Q96" s="173"/>
      <c r="R96" s="173"/>
      <c r="S96" s="173"/>
      <c r="T96" s="173"/>
      <c r="U96" s="170"/>
      <c r="V96" s="161"/>
      <c r="W96" s="170"/>
      <c r="X96" s="161"/>
      <c r="Y96" s="161"/>
      <c r="Z96" s="161"/>
      <c r="AA96" s="167"/>
    </row>
    <row r="97" spans="1:28" ht="390.75" customHeight="1">
      <c r="A97" s="179"/>
      <c r="B97" s="63" t="s">
        <v>208</v>
      </c>
      <c r="C97" s="40" t="s">
        <v>165</v>
      </c>
      <c r="D97" s="41"/>
      <c r="E97" s="42" t="s">
        <v>154</v>
      </c>
      <c r="F97" s="42"/>
      <c r="G97" s="74" t="s">
        <v>245</v>
      </c>
      <c r="H97" s="75" t="s">
        <v>200</v>
      </c>
      <c r="I97" s="75" t="s">
        <v>20</v>
      </c>
      <c r="J97" s="75" t="s">
        <v>187</v>
      </c>
      <c r="K97" s="75" t="s">
        <v>266</v>
      </c>
      <c r="L97" s="107">
        <v>322</v>
      </c>
      <c r="M97" s="108">
        <v>431579.3</v>
      </c>
      <c r="N97" s="108">
        <v>10129.26825</v>
      </c>
      <c r="O97" s="108">
        <f>M97-N97</f>
        <v>421450.03174999997</v>
      </c>
      <c r="P97" s="75" t="s">
        <v>200</v>
      </c>
      <c r="Q97" s="75" t="s">
        <v>20</v>
      </c>
      <c r="R97" s="75" t="s">
        <v>187</v>
      </c>
      <c r="S97" s="75" t="s">
        <v>209</v>
      </c>
      <c r="T97" s="75" t="s">
        <v>210</v>
      </c>
      <c r="U97" s="76">
        <v>53341.26004</v>
      </c>
      <c r="V97" s="109">
        <v>1251.93204</v>
      </c>
      <c r="W97" s="76">
        <f>U97-V97</f>
        <v>52089.328</v>
      </c>
      <c r="X97" s="109">
        <v>0</v>
      </c>
      <c r="Y97" s="109">
        <v>0</v>
      </c>
      <c r="Z97" s="109">
        <v>0</v>
      </c>
      <c r="AA97" s="106" t="s">
        <v>264</v>
      </c>
      <c r="AB97" s="22"/>
    </row>
    <row r="98" spans="1:28" s="1" customFormat="1" ht="24.75" customHeight="1" hidden="1" outlineLevel="1">
      <c r="A98" s="155" t="s">
        <v>115</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47"/>
    </row>
    <row r="99" spans="1:28" s="1" customFormat="1" ht="27" customHeight="1" hidden="1" outlineLevel="1">
      <c r="A99" s="156" t="s">
        <v>86</v>
      </c>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47"/>
    </row>
    <row r="100" spans="1:28" ht="24" customHeight="1" collapsed="1">
      <c r="A100" s="16"/>
      <c r="B100" s="13"/>
      <c r="C100" s="21"/>
      <c r="D100" s="17"/>
      <c r="E100" s="21"/>
      <c r="F100" s="21"/>
      <c r="G100" s="21"/>
      <c r="H100" s="21"/>
      <c r="I100" s="21"/>
      <c r="J100" s="21"/>
      <c r="K100" s="21"/>
      <c r="L100" s="21"/>
      <c r="M100" s="23"/>
      <c r="N100" s="23"/>
      <c r="O100" s="23"/>
      <c r="P100" s="21"/>
      <c r="Q100" s="21"/>
      <c r="R100" s="21"/>
      <c r="S100" s="21"/>
      <c r="T100" s="21"/>
      <c r="U100" s="23"/>
      <c r="V100" s="23"/>
      <c r="W100" s="23"/>
      <c r="X100" s="23"/>
      <c r="Y100" s="23"/>
      <c r="Z100" s="23"/>
      <c r="AA100" s="17"/>
      <c r="AB100" s="22"/>
    </row>
    <row r="101" spans="1:28" s="1" customFormat="1" ht="17.25" customHeight="1">
      <c r="A101" s="138" t="s">
        <v>88</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47"/>
    </row>
    <row r="102" spans="1:28" s="1" customFormat="1" ht="172.5" customHeight="1">
      <c r="A102" s="29" t="s">
        <v>20</v>
      </c>
      <c r="B102" s="30" t="s">
        <v>166</v>
      </c>
      <c r="C102" s="31" t="s">
        <v>172</v>
      </c>
      <c r="D102" s="33"/>
      <c r="E102" s="43" t="s">
        <v>154</v>
      </c>
      <c r="F102" s="43" t="s">
        <v>154</v>
      </c>
      <c r="G102" s="43" t="s">
        <v>245</v>
      </c>
      <c r="H102" s="43"/>
      <c r="I102" s="43"/>
      <c r="J102" s="43"/>
      <c r="K102" s="43"/>
      <c r="L102" s="43"/>
      <c r="M102" s="69">
        <v>0</v>
      </c>
      <c r="N102" s="69">
        <v>0</v>
      </c>
      <c r="O102" s="69">
        <v>0</v>
      </c>
      <c r="P102" s="44" t="s">
        <v>195</v>
      </c>
      <c r="Q102" s="44" t="s">
        <v>196</v>
      </c>
      <c r="R102" s="44" t="s">
        <v>20</v>
      </c>
      <c r="S102" s="44" t="s">
        <v>197</v>
      </c>
      <c r="T102" s="81">
        <v>242</v>
      </c>
      <c r="U102" s="46">
        <v>0</v>
      </c>
      <c r="V102" s="46">
        <v>0</v>
      </c>
      <c r="W102" s="46">
        <f>V102-U102</f>
        <v>0</v>
      </c>
      <c r="X102" s="69">
        <v>0</v>
      </c>
      <c r="Y102" s="69">
        <v>0</v>
      </c>
      <c r="Z102" s="69">
        <v>0</v>
      </c>
      <c r="AA102" s="41"/>
      <c r="AB102" s="47"/>
    </row>
    <row r="103" spans="1:27" s="1" customFormat="1" ht="143.25" customHeight="1">
      <c r="A103" s="48">
        <v>11</v>
      </c>
      <c r="B103" s="30" t="s">
        <v>167</v>
      </c>
      <c r="C103" s="31" t="s">
        <v>172</v>
      </c>
      <c r="D103" s="82"/>
      <c r="E103" s="43" t="s">
        <v>154</v>
      </c>
      <c r="F103" s="43" t="s">
        <v>154</v>
      </c>
      <c r="G103" s="43" t="s">
        <v>245</v>
      </c>
      <c r="H103" s="43"/>
      <c r="I103" s="43"/>
      <c r="J103" s="43"/>
      <c r="K103" s="43"/>
      <c r="L103" s="43"/>
      <c r="M103" s="69">
        <v>0</v>
      </c>
      <c r="N103" s="69">
        <v>0</v>
      </c>
      <c r="O103" s="69">
        <v>0</v>
      </c>
      <c r="P103" s="70" t="s">
        <v>195</v>
      </c>
      <c r="Q103" s="44" t="s">
        <v>196</v>
      </c>
      <c r="R103" s="71">
        <v>10</v>
      </c>
      <c r="S103" s="44" t="s">
        <v>197</v>
      </c>
      <c r="T103" s="83">
        <v>242</v>
      </c>
      <c r="U103" s="46">
        <v>0</v>
      </c>
      <c r="V103" s="46">
        <v>0</v>
      </c>
      <c r="W103" s="46">
        <f>V103-U103</f>
        <v>0</v>
      </c>
      <c r="X103" s="69">
        <v>0</v>
      </c>
      <c r="Y103" s="69">
        <v>0</v>
      </c>
      <c r="Z103" s="69">
        <v>0</v>
      </c>
      <c r="AA103" s="41"/>
    </row>
  </sheetData>
  <sheetProtection/>
  <mergeCells count="138">
    <mergeCell ref="W95:W96"/>
    <mergeCell ref="X95:X96"/>
    <mergeCell ref="Y95:Y96"/>
    <mergeCell ref="Z95:Z96"/>
    <mergeCell ref="AA95:AA96"/>
    <mergeCell ref="Q95:Q96"/>
    <mergeCell ref="R95:R96"/>
    <mergeCell ref="S95:S96"/>
    <mergeCell ref="T95:T96"/>
    <mergeCell ref="U95:U96"/>
    <mergeCell ref="V95:V96"/>
    <mergeCell ref="K95:K96"/>
    <mergeCell ref="L95:L96"/>
    <mergeCell ref="M95:M96"/>
    <mergeCell ref="N95:N96"/>
    <mergeCell ref="O95:O96"/>
    <mergeCell ref="P95:P96"/>
    <mergeCell ref="E95:E96"/>
    <mergeCell ref="F95:F96"/>
    <mergeCell ref="G95:G96"/>
    <mergeCell ref="H95:H96"/>
    <mergeCell ref="I95:I96"/>
    <mergeCell ref="J95:J96"/>
    <mergeCell ref="A91:A97"/>
    <mergeCell ref="H91:H94"/>
    <mergeCell ref="G91:G94"/>
    <mergeCell ref="F91:F94"/>
    <mergeCell ref="E91:E94"/>
    <mergeCell ref="D91:D94"/>
    <mergeCell ref="C91:C94"/>
    <mergeCell ref="B95:B96"/>
    <mergeCell ref="C95:C96"/>
    <mergeCell ref="D95:D96"/>
    <mergeCell ref="M91:M94"/>
    <mergeCell ref="L91:L94"/>
    <mergeCell ref="K91:K94"/>
    <mergeCell ref="J91:J94"/>
    <mergeCell ref="I91:I94"/>
    <mergeCell ref="B91:B94"/>
    <mergeCell ref="S91:S94"/>
    <mergeCell ref="R91:R94"/>
    <mergeCell ref="Q91:Q94"/>
    <mergeCell ref="P91:P94"/>
    <mergeCell ref="O91:O94"/>
    <mergeCell ref="N91:N94"/>
    <mergeCell ref="Y91:Y94"/>
    <mergeCell ref="X91:X94"/>
    <mergeCell ref="W91:W94"/>
    <mergeCell ref="V91:V94"/>
    <mergeCell ref="U91:U94"/>
    <mergeCell ref="T91:T94"/>
    <mergeCell ref="A101:AA101"/>
    <mergeCell ref="A71:AA71"/>
    <mergeCell ref="A83:AA83"/>
    <mergeCell ref="A85:AA85"/>
    <mergeCell ref="A87:AA87"/>
    <mergeCell ref="A89:AA89"/>
    <mergeCell ref="C72:C82"/>
    <mergeCell ref="A72:A82"/>
    <mergeCell ref="B72:B82"/>
    <mergeCell ref="AA91:AA94"/>
    <mergeCell ref="A62:AA62"/>
    <mergeCell ref="A64:AA64"/>
    <mergeCell ref="A65:AA65"/>
    <mergeCell ref="A90:AA90"/>
    <mergeCell ref="A98:AA98"/>
    <mergeCell ref="A99:AA99"/>
    <mergeCell ref="C66:C70"/>
    <mergeCell ref="A66:A70"/>
    <mergeCell ref="B66:B70"/>
    <mergeCell ref="Z91:Z94"/>
    <mergeCell ref="A51:AA51"/>
    <mergeCell ref="A53:AA53"/>
    <mergeCell ref="A54:AA54"/>
    <mergeCell ref="A56:AA56"/>
    <mergeCell ref="A58:AA58"/>
    <mergeCell ref="A60:AA60"/>
    <mergeCell ref="A38:AA38"/>
    <mergeCell ref="A40:AA40"/>
    <mergeCell ref="A42:AA42"/>
    <mergeCell ref="A44:AA44"/>
    <mergeCell ref="A46:AA46"/>
    <mergeCell ref="A48:AA48"/>
    <mergeCell ref="A18:AA18"/>
    <mergeCell ref="A20:AA20"/>
    <mergeCell ref="A21:AA21"/>
    <mergeCell ref="A31:AA31"/>
    <mergeCell ref="A34:AA34"/>
    <mergeCell ref="A36:AA36"/>
    <mergeCell ref="A29:AA29"/>
    <mergeCell ref="A27:AA27"/>
    <mergeCell ref="A25:AA25"/>
    <mergeCell ref="A23:AA23"/>
    <mergeCell ref="A9:AA9"/>
    <mergeCell ref="A10:AA10"/>
    <mergeCell ref="A12:AA12"/>
    <mergeCell ref="A14:AA14"/>
    <mergeCell ref="A16:AA16"/>
    <mergeCell ref="Q6:Q7"/>
    <mergeCell ref="R6:R7"/>
    <mergeCell ref="S6:S7"/>
    <mergeCell ref="Z6:Z7"/>
    <mergeCell ref="N6:N7"/>
    <mergeCell ref="O6:O7"/>
    <mergeCell ref="P6:P7"/>
    <mergeCell ref="AA6:AA7"/>
    <mergeCell ref="T6:T7"/>
    <mergeCell ref="U6:U7"/>
    <mergeCell ref="V6:V7"/>
    <mergeCell ref="W6:W7"/>
    <mergeCell ref="X6:X7"/>
    <mergeCell ref="Y6:Y7"/>
    <mergeCell ref="H6:H7"/>
    <mergeCell ref="I6:I7"/>
    <mergeCell ref="J6:J7"/>
    <mergeCell ref="K6:K7"/>
    <mergeCell ref="L6:L7"/>
    <mergeCell ref="M6:M7"/>
    <mergeCell ref="G3:Z3"/>
    <mergeCell ref="AA3:AA5"/>
    <mergeCell ref="G4:G7"/>
    <mergeCell ref="H4:O4"/>
    <mergeCell ref="P4:W4"/>
    <mergeCell ref="X4:Z5"/>
    <mergeCell ref="H5:L5"/>
    <mergeCell ref="M5:O5"/>
    <mergeCell ref="P5:T5"/>
    <mergeCell ref="U5:W5"/>
    <mergeCell ref="C32:C33"/>
    <mergeCell ref="B32:B33"/>
    <mergeCell ref="A32:A33"/>
    <mergeCell ref="A1:AA1"/>
    <mergeCell ref="A2:AA2"/>
    <mergeCell ref="A3:A7"/>
    <mergeCell ref="B3:B7"/>
    <mergeCell ref="C3:C7"/>
    <mergeCell ref="D3:D7"/>
    <mergeCell ref="E3:F6"/>
  </mergeCells>
  <printOptions/>
  <pageMargins left="0.31496062992125984" right="0" top="0.35433070866141736" bottom="0" header="0.31496062992125984" footer="0"/>
  <pageSetup horizontalDpi="600" verticalDpi="600" orientation="landscape" paperSize="9" scale="50" r:id="rId1"/>
  <rowBreaks count="5" manualBreakCount="5">
    <brk id="24" max="26" man="1"/>
    <brk id="52" max="26" man="1"/>
    <brk id="70" min="1" max="26" man="1"/>
    <brk id="88" min="1" max="26" man="1"/>
    <brk id="94" max="26" man="1"/>
  </rowBreaks>
</worksheet>
</file>

<file path=xl/worksheets/sheet3.xml><?xml version="1.0" encoding="utf-8"?>
<worksheet xmlns="http://schemas.openxmlformats.org/spreadsheetml/2006/main" xmlns:r="http://schemas.openxmlformats.org/officeDocument/2006/relationships">
  <dimension ref="A1:N21"/>
  <sheetViews>
    <sheetView zoomScale="130" zoomScaleNormal="130" zoomScalePageLayoutView="0" workbookViewId="0" topLeftCell="A1">
      <selection activeCell="A9" sqref="A9:N9"/>
    </sheetView>
  </sheetViews>
  <sheetFormatPr defaultColWidth="9.00390625" defaultRowHeight="12.75"/>
  <cols>
    <col min="1" max="16384" width="9.125" style="4" customWidth="1"/>
  </cols>
  <sheetData>
    <row r="1" spans="1:14" ht="12.75">
      <c r="A1" s="192" t="s">
        <v>143</v>
      </c>
      <c r="B1" s="192"/>
      <c r="C1" s="192"/>
      <c r="D1" s="192"/>
      <c r="E1" s="192"/>
      <c r="F1" s="192"/>
      <c r="G1" s="192"/>
      <c r="H1" s="192"/>
      <c r="I1" s="192"/>
      <c r="J1" s="192"/>
      <c r="K1" s="192"/>
      <c r="L1" s="192"/>
      <c r="M1" s="192"/>
      <c r="N1" s="192"/>
    </row>
    <row r="2" spans="1:14" ht="40.5" customHeight="1">
      <c r="A2" s="192" t="s">
        <v>149</v>
      </c>
      <c r="B2" s="192"/>
      <c r="C2" s="192"/>
      <c r="D2" s="192"/>
      <c r="E2" s="192"/>
      <c r="F2" s="192"/>
      <c r="G2" s="192"/>
      <c r="H2" s="192"/>
      <c r="I2" s="192"/>
      <c r="J2" s="192"/>
      <c r="K2" s="192"/>
      <c r="L2" s="192"/>
      <c r="M2" s="192"/>
      <c r="N2" s="192"/>
    </row>
    <row r="3" spans="1:14" ht="40.5" customHeight="1">
      <c r="A3" s="192" t="s">
        <v>134</v>
      </c>
      <c r="B3" s="192"/>
      <c r="C3" s="192"/>
      <c r="D3" s="192"/>
      <c r="E3" s="192"/>
      <c r="F3" s="192"/>
      <c r="G3" s="192"/>
      <c r="H3" s="192"/>
      <c r="I3" s="192"/>
      <c r="J3" s="192"/>
      <c r="K3" s="192"/>
      <c r="L3" s="192"/>
      <c r="M3" s="192"/>
      <c r="N3" s="192"/>
    </row>
    <row r="4" spans="1:14" ht="30" customHeight="1">
      <c r="A4" s="192" t="s">
        <v>135</v>
      </c>
      <c r="B4" s="192"/>
      <c r="C4" s="192"/>
      <c r="D4" s="192"/>
      <c r="E4" s="192"/>
      <c r="F4" s="192"/>
      <c r="G4" s="192"/>
      <c r="H4" s="192"/>
      <c r="I4" s="192"/>
      <c r="J4" s="192"/>
      <c r="K4" s="192"/>
      <c r="L4" s="192"/>
      <c r="M4" s="192"/>
      <c r="N4" s="192"/>
    </row>
    <row r="5" spans="1:14" ht="20.25" customHeight="1">
      <c r="A5" s="192" t="s">
        <v>116</v>
      </c>
      <c r="B5" s="192"/>
      <c r="C5" s="192"/>
      <c r="D5" s="192"/>
      <c r="E5" s="192"/>
      <c r="F5" s="192"/>
      <c r="G5" s="192"/>
      <c r="H5" s="192"/>
      <c r="I5" s="192"/>
      <c r="J5" s="192"/>
      <c r="K5" s="192"/>
      <c r="L5" s="192"/>
      <c r="M5" s="192"/>
      <c r="N5" s="192"/>
    </row>
    <row r="6" spans="1:14" ht="12.75">
      <c r="A6" s="192" t="s">
        <v>117</v>
      </c>
      <c r="B6" s="192"/>
      <c r="C6" s="192"/>
      <c r="D6" s="192"/>
      <c r="E6" s="192"/>
      <c r="F6" s="192"/>
      <c r="G6" s="192"/>
      <c r="H6" s="192"/>
      <c r="I6" s="192"/>
      <c r="J6" s="192"/>
      <c r="K6" s="192"/>
      <c r="L6" s="192"/>
      <c r="M6" s="192"/>
      <c r="N6" s="192"/>
    </row>
    <row r="7" spans="1:14" ht="12.75">
      <c r="A7" s="192" t="s">
        <v>118</v>
      </c>
      <c r="B7" s="192"/>
      <c r="C7" s="192"/>
      <c r="D7" s="192"/>
      <c r="E7" s="192"/>
      <c r="F7" s="192"/>
      <c r="G7" s="192"/>
      <c r="H7" s="192"/>
      <c r="I7" s="192"/>
      <c r="J7" s="192"/>
      <c r="K7" s="192"/>
      <c r="L7" s="192"/>
      <c r="M7" s="192"/>
      <c r="N7" s="192"/>
    </row>
    <row r="8" spans="1:14" ht="12.75">
      <c r="A8" s="192" t="s">
        <v>119</v>
      </c>
      <c r="B8" s="192"/>
      <c r="C8" s="192"/>
      <c r="D8" s="192"/>
      <c r="E8" s="192"/>
      <c r="F8" s="192"/>
      <c r="G8" s="192"/>
      <c r="H8" s="192"/>
      <c r="I8" s="192"/>
      <c r="J8" s="192"/>
      <c r="K8" s="192"/>
      <c r="L8" s="192"/>
      <c r="M8" s="192"/>
      <c r="N8" s="192"/>
    </row>
    <row r="9" spans="1:14" ht="12.75">
      <c r="A9" s="192" t="s">
        <v>120</v>
      </c>
      <c r="B9" s="192"/>
      <c r="C9" s="192"/>
      <c r="D9" s="192"/>
      <c r="E9" s="192"/>
      <c r="F9" s="192"/>
      <c r="G9" s="192"/>
      <c r="H9" s="192"/>
      <c r="I9" s="192"/>
      <c r="J9" s="192"/>
      <c r="K9" s="192"/>
      <c r="L9" s="192"/>
      <c r="M9" s="192"/>
      <c r="N9" s="192"/>
    </row>
    <row r="10" spans="1:14" ht="33" customHeight="1">
      <c r="A10" s="192" t="s">
        <v>136</v>
      </c>
      <c r="B10" s="192"/>
      <c r="C10" s="192"/>
      <c r="D10" s="192"/>
      <c r="E10" s="192"/>
      <c r="F10" s="192"/>
      <c r="G10" s="192"/>
      <c r="H10" s="192"/>
      <c r="I10" s="192"/>
      <c r="J10" s="192"/>
      <c r="K10" s="192"/>
      <c r="L10" s="192"/>
      <c r="M10" s="192"/>
      <c r="N10" s="192"/>
    </row>
    <row r="11" spans="1:14" ht="12.75">
      <c r="A11" s="192" t="s">
        <v>121</v>
      </c>
      <c r="B11" s="192"/>
      <c r="C11" s="192"/>
      <c r="D11" s="192"/>
      <c r="E11" s="192"/>
      <c r="F11" s="192"/>
      <c r="G11" s="192"/>
      <c r="H11" s="192"/>
      <c r="I11" s="192"/>
      <c r="J11" s="192"/>
      <c r="K11" s="192"/>
      <c r="L11" s="192"/>
      <c r="M11" s="192"/>
      <c r="N11" s="192"/>
    </row>
    <row r="12" spans="1:14" ht="28.5" customHeight="1">
      <c r="A12" s="192" t="s">
        <v>137</v>
      </c>
      <c r="B12" s="192"/>
      <c r="C12" s="192"/>
      <c r="D12" s="192"/>
      <c r="E12" s="192"/>
      <c r="F12" s="192"/>
      <c r="G12" s="192"/>
      <c r="H12" s="192"/>
      <c r="I12" s="192"/>
      <c r="J12" s="192"/>
      <c r="K12" s="192"/>
      <c r="L12" s="192"/>
      <c r="M12" s="192"/>
      <c r="N12" s="192"/>
    </row>
    <row r="13" spans="1:14" ht="27.75" customHeight="1">
      <c r="A13" s="192" t="s">
        <v>138</v>
      </c>
      <c r="B13" s="192"/>
      <c r="C13" s="192"/>
      <c r="D13" s="192"/>
      <c r="E13" s="192"/>
      <c r="F13" s="192"/>
      <c r="G13" s="192"/>
      <c r="H13" s="192"/>
      <c r="I13" s="192"/>
      <c r="J13" s="192"/>
      <c r="K13" s="192"/>
      <c r="L13" s="192"/>
      <c r="M13" s="192"/>
      <c r="N13" s="192"/>
    </row>
    <row r="14" spans="1:14" ht="12.75">
      <c r="A14" s="192" t="s">
        <v>122</v>
      </c>
      <c r="B14" s="192"/>
      <c r="C14" s="192"/>
      <c r="D14" s="192"/>
      <c r="E14" s="192"/>
      <c r="F14" s="192"/>
      <c r="G14" s="192"/>
      <c r="H14" s="192"/>
      <c r="I14" s="192"/>
      <c r="J14" s="192"/>
      <c r="K14" s="192"/>
      <c r="L14" s="192"/>
      <c r="M14" s="192"/>
      <c r="N14" s="192"/>
    </row>
    <row r="15" spans="1:14" ht="12.75">
      <c r="A15" s="192" t="s">
        <v>123</v>
      </c>
      <c r="B15" s="192"/>
      <c r="C15" s="192"/>
      <c r="D15" s="192"/>
      <c r="E15" s="192"/>
      <c r="F15" s="192"/>
      <c r="G15" s="192"/>
      <c r="H15" s="192"/>
      <c r="I15" s="192"/>
      <c r="J15" s="192"/>
      <c r="K15" s="192"/>
      <c r="L15" s="192"/>
      <c r="M15" s="192"/>
      <c r="N15" s="192"/>
    </row>
    <row r="16" spans="1:14" ht="12.75">
      <c r="A16" s="192" t="s">
        <v>124</v>
      </c>
      <c r="B16" s="192"/>
      <c r="C16" s="192"/>
      <c r="D16" s="192"/>
      <c r="E16" s="192"/>
      <c r="F16" s="192"/>
      <c r="G16" s="192"/>
      <c r="H16" s="192"/>
      <c r="I16" s="192"/>
      <c r="J16" s="192"/>
      <c r="K16" s="192"/>
      <c r="L16" s="192"/>
      <c r="M16" s="192"/>
      <c r="N16" s="192"/>
    </row>
    <row r="17" spans="1:14" ht="12.75">
      <c r="A17" s="192" t="s">
        <v>125</v>
      </c>
      <c r="B17" s="192"/>
      <c r="C17" s="192"/>
      <c r="D17" s="192"/>
      <c r="E17" s="192"/>
      <c r="F17" s="192"/>
      <c r="G17" s="192"/>
      <c r="H17" s="192"/>
      <c r="I17" s="192"/>
      <c r="J17" s="192"/>
      <c r="K17" s="192"/>
      <c r="L17" s="192"/>
      <c r="M17" s="192"/>
      <c r="N17" s="192"/>
    </row>
    <row r="18" spans="1:14" ht="12.75">
      <c r="A18" s="192" t="s">
        <v>126</v>
      </c>
      <c r="B18" s="192"/>
      <c r="C18" s="192"/>
      <c r="D18" s="192"/>
      <c r="E18" s="192"/>
      <c r="F18" s="192"/>
      <c r="G18" s="192"/>
      <c r="H18" s="192"/>
      <c r="I18" s="192"/>
      <c r="J18" s="192"/>
      <c r="K18" s="192"/>
      <c r="L18" s="192"/>
      <c r="M18" s="192"/>
      <c r="N18" s="192"/>
    </row>
    <row r="19" spans="1:14" ht="24.75" customHeight="1">
      <c r="A19" s="192" t="s">
        <v>127</v>
      </c>
      <c r="B19" s="192"/>
      <c r="C19" s="192"/>
      <c r="D19" s="192"/>
      <c r="E19" s="192"/>
      <c r="F19" s="192"/>
      <c r="G19" s="192"/>
      <c r="H19" s="192"/>
      <c r="I19" s="192"/>
      <c r="J19" s="192"/>
      <c r="K19" s="192"/>
      <c r="L19" s="192"/>
      <c r="M19" s="192"/>
      <c r="N19" s="192"/>
    </row>
    <row r="20" spans="1:14" ht="65.25" customHeight="1">
      <c r="A20" s="192" t="s">
        <v>139</v>
      </c>
      <c r="B20" s="192"/>
      <c r="C20" s="192"/>
      <c r="D20" s="192"/>
      <c r="E20" s="192"/>
      <c r="F20" s="192"/>
      <c r="G20" s="192"/>
      <c r="H20" s="192"/>
      <c r="I20" s="192"/>
      <c r="J20" s="192"/>
      <c r="K20" s="192"/>
      <c r="L20" s="192"/>
      <c r="M20" s="192"/>
      <c r="N20" s="192"/>
    </row>
    <row r="21" spans="1:14" ht="12.75">
      <c r="A21" s="192" t="s">
        <v>128</v>
      </c>
      <c r="B21" s="192"/>
      <c r="C21" s="192"/>
      <c r="D21" s="192"/>
      <c r="E21" s="192"/>
      <c r="F21" s="192"/>
      <c r="G21" s="192"/>
      <c r="H21" s="192"/>
      <c r="I21" s="192"/>
      <c r="J21" s="192"/>
      <c r="K21" s="192"/>
      <c r="L21" s="192"/>
      <c r="M21" s="192"/>
      <c r="N21" s="192"/>
    </row>
  </sheetData>
  <sheetProtection/>
  <mergeCells count="21">
    <mergeCell ref="A21:N21"/>
    <mergeCell ref="A20:N20"/>
    <mergeCell ref="A19:N19"/>
    <mergeCell ref="A18:N18"/>
    <mergeCell ref="A17:N17"/>
    <mergeCell ref="A16:N16"/>
    <mergeCell ref="A15:N15"/>
    <mergeCell ref="A14:N14"/>
    <mergeCell ref="A13:N13"/>
    <mergeCell ref="A12:N12"/>
    <mergeCell ref="A11:N11"/>
    <mergeCell ref="A10:N10"/>
    <mergeCell ref="A3:N3"/>
    <mergeCell ref="A1:N1"/>
    <mergeCell ref="A2:N2"/>
    <mergeCell ref="A9:N9"/>
    <mergeCell ref="A8:N8"/>
    <mergeCell ref="A7:N7"/>
    <mergeCell ref="A6:N6"/>
    <mergeCell ref="A5:N5"/>
    <mergeCell ref="A4:N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Шафикова Наталья Ивановна</cp:lastModifiedBy>
  <cp:lastPrinted>2019-01-28T05:10:33Z</cp:lastPrinted>
  <dcterms:created xsi:type="dcterms:W3CDTF">2011-01-28T08:18:11Z</dcterms:created>
  <dcterms:modified xsi:type="dcterms:W3CDTF">2019-01-28T05:12:30Z</dcterms:modified>
  <cp:category/>
  <cp:version/>
  <cp:contentType/>
  <cp:contentStatus/>
</cp:coreProperties>
</file>